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отчет за финансовото състояние" sheetId="1" r:id="rId1"/>
    <sheet name="отчет за всеобхватния доход" sheetId="4" r:id="rId2"/>
    <sheet name="Отчет за СК" sheetId="5" r:id="rId3"/>
    <sheet name="отчет за паричните потоци" sheetId="6" r:id="rId4"/>
    <sheet name="Sheet1" sheetId="7" r:id="rId5"/>
  </sheets>
  <calcPr calcId="145621"/>
</workbook>
</file>

<file path=xl/calcChain.xml><?xml version="1.0" encoding="utf-8"?>
<calcChain xmlns="http://schemas.openxmlformats.org/spreadsheetml/2006/main">
  <c r="D19" i="6" l="1"/>
  <c r="D42" i="1"/>
  <c r="D37" i="1"/>
  <c r="D26" i="1"/>
  <c r="D16" i="1"/>
  <c r="D27" i="1" l="1"/>
  <c r="D50" i="1"/>
  <c r="C42" i="1"/>
  <c r="C26" i="1"/>
  <c r="C22" i="4" l="1"/>
  <c r="C16" i="1"/>
  <c r="C26" i="4" l="1"/>
  <c r="D26" i="4"/>
  <c r="D22" i="4"/>
  <c r="H11" i="5"/>
  <c r="H13" i="5"/>
  <c r="H14" i="5"/>
  <c r="H15" i="5"/>
  <c r="H16" i="5"/>
  <c r="H17" i="5"/>
  <c r="H18" i="5"/>
  <c r="H19" i="5"/>
  <c r="B20" i="5"/>
  <c r="B25" i="5" s="1"/>
  <c r="C20" i="5"/>
  <c r="C25" i="5" s="1"/>
  <c r="D20" i="5"/>
  <c r="D25" i="5" s="1"/>
  <c r="E20" i="5"/>
  <c r="E25" i="5" s="1"/>
  <c r="F20" i="5"/>
  <c r="F25" i="5" s="1"/>
  <c r="G20" i="5"/>
  <c r="G25" i="5" s="1"/>
  <c r="H20" i="5" l="1"/>
  <c r="H25" i="5" s="1"/>
  <c r="C28" i="4"/>
  <c r="D36" i="6" l="1"/>
  <c r="C36" i="6"/>
  <c r="D26" i="6"/>
  <c r="C26" i="6"/>
  <c r="C19" i="6"/>
  <c r="C38" i="6" l="1"/>
  <c r="C40" i="6" s="1"/>
  <c r="D28" i="4"/>
  <c r="D30" i="4" s="1"/>
  <c r="D33" i="4" s="1"/>
  <c r="D38" i="6"/>
  <c r="D40" i="6" s="1"/>
  <c r="C30" i="4"/>
  <c r="C33" i="4" s="1"/>
  <c r="C37" i="1" l="1"/>
  <c r="C50" i="1" s="1"/>
  <c r="C27" i="1" l="1"/>
</calcChain>
</file>

<file path=xl/sharedStrings.xml><?xml version="1.0" encoding="utf-8"?>
<sst xmlns="http://schemas.openxmlformats.org/spreadsheetml/2006/main" count="157" uniqueCount="123">
  <si>
    <t>Еуротерра България АД</t>
  </si>
  <si>
    <t xml:space="preserve">Отчет за финансовото състояние </t>
  </si>
  <si>
    <t>Активи</t>
  </si>
  <si>
    <t>Нетекущи активи</t>
  </si>
  <si>
    <t>Дълготрайни материални активи</t>
  </si>
  <si>
    <t>Инвестиционни имоти</t>
  </si>
  <si>
    <t>Общо нетекущи активи</t>
  </si>
  <si>
    <t>Текущи активи</t>
  </si>
  <si>
    <t>Общо текущи активи</t>
  </si>
  <si>
    <t>Общо активи</t>
  </si>
  <si>
    <t>Собствен капитал и пасиви</t>
  </si>
  <si>
    <t>Собствен капитал</t>
  </si>
  <si>
    <t>Акционерен капитал</t>
  </si>
  <si>
    <t>Резерви</t>
  </si>
  <si>
    <t>Финансов резултат от минали периоди:</t>
  </si>
  <si>
    <t>неразпределена печалба</t>
  </si>
  <si>
    <t>непокрита загуба</t>
  </si>
  <si>
    <t>Общо собствен капитал</t>
  </si>
  <si>
    <t>Пасиви</t>
  </si>
  <si>
    <t>Нетекущи пасиви</t>
  </si>
  <si>
    <t>Текущи пасиви</t>
  </si>
  <si>
    <t>Други текущи пасиви</t>
  </si>
  <si>
    <t>Вземания от свързани лица</t>
  </si>
  <si>
    <t>Общо пасиви</t>
  </si>
  <si>
    <t>Съставил:.......................................</t>
  </si>
  <si>
    <t>Изпълнителен директор.................................</t>
  </si>
  <si>
    <t>Общо нетекущи пасиви</t>
  </si>
  <si>
    <t>Общо текущи пасиви</t>
  </si>
  <si>
    <t>Разходи за външни услуги</t>
  </si>
  <si>
    <t>Разходи за персонала</t>
  </si>
  <si>
    <t>Разходи за амортизации</t>
  </si>
  <si>
    <t>Печалба/загуба преди облагане с данъци</t>
  </si>
  <si>
    <t>Разходи за данъци</t>
  </si>
  <si>
    <t>Печалба от преоценка на ДМА</t>
  </si>
  <si>
    <t>Отчет за печалбата или загубата и другия всеобхватен доход</t>
  </si>
  <si>
    <t xml:space="preserve">Други оперативни разходи за дейността </t>
  </si>
  <si>
    <t>Финансови приходи</t>
  </si>
  <si>
    <t>Финансови разходи</t>
  </si>
  <si>
    <t xml:space="preserve">Финансови приходи и разходи </t>
  </si>
  <si>
    <t>Общо всеобхватен доход</t>
  </si>
  <si>
    <t>Друг всеобхватен доход:</t>
  </si>
  <si>
    <t>Отчет за промените в собствения капитал</t>
  </si>
  <si>
    <t>Всички суми са в хил. лева</t>
  </si>
  <si>
    <t>Премии от емисии</t>
  </si>
  <si>
    <t>Резерви от последващи оценки</t>
  </si>
  <si>
    <t>Други резерви</t>
  </si>
  <si>
    <t>Печалба</t>
  </si>
  <si>
    <t>Загуба</t>
  </si>
  <si>
    <t>Друг всеобхватен доход</t>
  </si>
  <si>
    <t>Разпределение на печалбата:</t>
  </si>
  <si>
    <t>- за дивиденти</t>
  </si>
  <si>
    <t>- за резерви</t>
  </si>
  <si>
    <t>Покриване на загуби</t>
  </si>
  <si>
    <t>Последващи оценки</t>
  </si>
  <si>
    <t>Други изменения</t>
  </si>
  <si>
    <t>Парични постъпления от търговски контрагенти</t>
  </si>
  <si>
    <t>Парични плащания към търговски контрагенти</t>
  </si>
  <si>
    <t>Парични постъпления и плащания, свързани с персонала</t>
  </si>
  <si>
    <t>Изплатени дивиденти</t>
  </si>
  <si>
    <t>Данъци върху печалбата</t>
  </si>
  <si>
    <t>Получени лихви‚ комисиони и дивиденти</t>
  </si>
  <si>
    <t>Емитиране и обратно придобиване на ценни книжа</t>
  </si>
  <si>
    <t>Положителни и отрицателни разлики от получаване и възстановяване на валутни кредити</t>
  </si>
  <si>
    <t>Отчет за паричните потоци</t>
  </si>
  <si>
    <t>Бележки</t>
  </si>
  <si>
    <t>Други постъпления, плащания</t>
  </si>
  <si>
    <t>Платени данъци</t>
  </si>
  <si>
    <t>Платени лихви, комисионни и други</t>
  </si>
  <si>
    <t xml:space="preserve">Нетен паричен поток от оперативна дейност </t>
  </si>
  <si>
    <t>Оперативна дейност</t>
  </si>
  <si>
    <t>Придобиване на дълготрайни активи</t>
  </si>
  <si>
    <t>Постъпления от продажби на дълготрайни активи</t>
  </si>
  <si>
    <t>Предоставени дългосрочни заеми</t>
  </si>
  <si>
    <t>Инвестиционна дейност</t>
  </si>
  <si>
    <t>Нетен паричен поток от инвестиционна дейност</t>
  </si>
  <si>
    <t>Финансова дейност</t>
  </si>
  <si>
    <t>Получени дългосрочни заеми</t>
  </si>
  <si>
    <t>Плащания по получени дългосрочни и банкови заеми</t>
  </si>
  <si>
    <t>Изплатени лихви и комисионни по заеми</t>
  </si>
  <si>
    <t>Нетен паричен поток от финансова дейност</t>
  </si>
  <si>
    <t>Нетно увеличение на паричните средства</t>
  </si>
  <si>
    <t>Парични средства в началото на периода</t>
  </si>
  <si>
    <t>Парични средства в края на периода</t>
  </si>
  <si>
    <t>Материални запаси - стоки</t>
  </si>
  <si>
    <t>Данъчни вземания</t>
  </si>
  <si>
    <t>Други вземания</t>
  </si>
  <si>
    <t>Търговски вземания</t>
  </si>
  <si>
    <t>Парични средства</t>
  </si>
  <si>
    <t>Платени аванси (предплатени разходи)</t>
  </si>
  <si>
    <t>Нетна печалба / загуба за периода</t>
  </si>
  <si>
    <t>Печалба / загуба от оперативна дейност</t>
  </si>
  <si>
    <t>Активи в процес на изграждане</t>
  </si>
  <si>
    <t>BGN'000</t>
  </si>
  <si>
    <t>Обратно изкупени собствени акции</t>
  </si>
  <si>
    <t>Текуща печалба/загуба</t>
  </si>
  <si>
    <t>Задължения по банков кредит</t>
  </si>
  <si>
    <t>Текущи задължения по банков кредит</t>
  </si>
  <si>
    <t>Търговски и други задължения</t>
  </si>
  <si>
    <t>Разходи за материали и консумативи</t>
  </si>
  <si>
    <t>Съставител:.......................................</t>
  </si>
  <si>
    <t>приложения</t>
  </si>
  <si>
    <t>Изпълнителен директор...............................</t>
  </si>
  <si>
    <t>(Лидия Герджикова)</t>
  </si>
  <si>
    <t>(Михаил Терианос)</t>
  </si>
  <si>
    <t xml:space="preserve">                         (Лидия Герджикова)</t>
  </si>
  <si>
    <t>Балансова стойност на продадени активи</t>
  </si>
  <si>
    <t>Печалба/загуба за периода</t>
  </si>
  <si>
    <t>Други парични потоци от финансова дейност</t>
  </si>
  <si>
    <t>Съдебни вземания</t>
  </si>
  <si>
    <t>Задължения към свързани предприятия</t>
  </si>
  <si>
    <t>31 декември 2019</t>
  </si>
  <si>
    <t>Салдо към 1 януари 2018 г.</t>
  </si>
  <si>
    <t>Салдо към 31 декември 2019 г.</t>
  </si>
  <si>
    <t>Пасиви по договори с клиенти</t>
  </si>
  <si>
    <t>Текущи задължения към свързани предприятия</t>
  </si>
  <si>
    <t>31 март 2020</t>
  </si>
  <si>
    <t>Дата: 29.06.2020 г.</t>
  </si>
  <si>
    <t>за периода към 31 март 2020 г.</t>
  </si>
  <si>
    <t>31 март 2019</t>
  </si>
  <si>
    <t>Финансов отчет към 31.03.2020 г.</t>
  </si>
  <si>
    <t>Приходи от продажби на жилищни имоти</t>
  </si>
  <si>
    <t>Други приходи от лизингови договори</t>
  </si>
  <si>
    <t>Други приходи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</si>
</sst>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sz val="13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b/>
      <sz val="8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5" fontId="1" fillId="0" borderId="0" xfId="0" applyNumberFormat="1" applyFont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3" fillId="0" borderId="0" xfId="0" applyFont="1" applyBorder="1"/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Border="1"/>
    <xf numFmtId="0" fontId="3" fillId="0" borderId="0" xfId="0" applyFont="1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NumberFormat="1" applyFont="1" applyBorder="1" applyAlignment="1">
      <alignment wrapText="1"/>
    </xf>
    <xf numFmtId="49" fontId="1" fillId="0" borderId="0" xfId="0" applyNumberFormat="1" applyFont="1" applyBorder="1"/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164" fontId="2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 wrapText="1"/>
    </xf>
    <xf numFmtId="164" fontId="2" fillId="0" borderId="0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center" readingOrder="2"/>
    </xf>
    <xf numFmtId="164" fontId="2" fillId="0" borderId="2" xfId="0" applyNumberFormat="1" applyFont="1" applyBorder="1" applyAlignment="1">
      <alignment horizontal="center" readingOrder="2"/>
    </xf>
    <xf numFmtId="0" fontId="1" fillId="0" borderId="0" xfId="0" applyFont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4" fillId="0" borderId="0" xfId="0" applyFont="1" applyBorder="1" applyAlignment="1">
      <alignment horizontal="right" wrapText="1"/>
    </xf>
    <xf numFmtId="0" fontId="0" fillId="0" borderId="0" xfId="0" applyFont="1"/>
    <xf numFmtId="0" fontId="1" fillId="0" borderId="2" xfId="0" applyFont="1" applyBorder="1" applyAlignment="1"/>
    <xf numFmtId="0" fontId="4" fillId="0" borderId="0" xfId="0" applyFont="1" applyBorder="1" applyAlignment="1"/>
    <xf numFmtId="0" fontId="4" fillId="0" borderId="1" xfId="0" applyFont="1" applyBorder="1"/>
    <xf numFmtId="164" fontId="2" fillId="0" borderId="2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/>
    <xf numFmtId="0" fontId="1" fillId="0" borderId="0" xfId="0" applyFont="1" applyAlignment="1">
      <alignment horizontal="right"/>
    </xf>
    <xf numFmtId="15" fontId="1" fillId="0" borderId="0" xfId="0" applyNumberFormat="1" applyFont="1" applyAlignment="1">
      <alignment horizontal="right"/>
    </xf>
    <xf numFmtId="0" fontId="4" fillId="0" borderId="0" xfId="0" applyNumberFormat="1" applyFont="1" applyBorder="1" applyAlignment="1">
      <alignment horizontal="right" wrapText="1"/>
    </xf>
    <xf numFmtId="0" fontId="4" fillId="0" borderId="0" xfId="0" quotePrefix="1" applyNumberFormat="1" applyFont="1" applyBorder="1" applyAlignment="1">
      <alignment horizontal="right" wrapText="1"/>
    </xf>
    <xf numFmtId="0" fontId="4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topLeftCell="A40" workbookViewId="0">
      <selection activeCell="K7" sqref="K7"/>
    </sheetView>
  </sheetViews>
  <sheetFormatPr defaultRowHeight="15" x14ac:dyDescent="0.25"/>
  <cols>
    <col min="1" max="1" width="51.42578125" customWidth="1"/>
    <col min="2" max="2" width="12.42578125" hidden="1" customWidth="1"/>
    <col min="3" max="3" width="20.42578125" customWidth="1"/>
    <col min="4" max="4" width="18.5703125" customWidth="1"/>
  </cols>
  <sheetData>
    <row r="1" spans="1:6" x14ac:dyDescent="0.25">
      <c r="A1" s="42"/>
      <c r="B1" s="42"/>
      <c r="C1" s="50" t="s">
        <v>0</v>
      </c>
      <c r="D1" s="43"/>
      <c r="E1" s="1"/>
      <c r="F1" s="1"/>
    </row>
    <row r="2" spans="1:6" x14ac:dyDescent="0.25">
      <c r="A2" s="45"/>
      <c r="B2" s="45"/>
      <c r="C2" s="49" t="s">
        <v>119</v>
      </c>
      <c r="D2" s="44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ht="18" x14ac:dyDescent="0.25">
      <c r="A4" s="54" t="s">
        <v>1</v>
      </c>
      <c r="B4" s="1"/>
      <c r="C4" s="1"/>
      <c r="D4" s="1"/>
      <c r="E4" s="1"/>
      <c r="F4" s="1"/>
    </row>
    <row r="5" spans="1:6" ht="18" x14ac:dyDescent="0.25">
      <c r="A5" s="67">
        <v>43921</v>
      </c>
      <c r="B5" s="1"/>
      <c r="C5" s="2"/>
      <c r="D5" s="1"/>
      <c r="E5" s="1"/>
      <c r="F5" s="1"/>
    </row>
    <row r="6" spans="1:6" x14ac:dyDescent="0.25">
      <c r="A6" s="1"/>
      <c r="B6" s="1"/>
      <c r="C6" s="2"/>
      <c r="D6" s="1"/>
      <c r="E6" s="1"/>
      <c r="F6" s="1"/>
    </row>
    <row r="7" spans="1:6" ht="36.75" customHeight="1" x14ac:dyDescent="0.25">
      <c r="A7" s="1"/>
      <c r="B7" s="53" t="s">
        <v>100</v>
      </c>
      <c r="C7" s="31" t="s">
        <v>115</v>
      </c>
      <c r="D7" s="31" t="s">
        <v>110</v>
      </c>
      <c r="E7" s="1"/>
      <c r="F7" s="1"/>
    </row>
    <row r="8" spans="1:6" x14ac:dyDescent="0.25">
      <c r="A8" s="1"/>
      <c r="B8" s="8"/>
      <c r="C8" s="47" t="s">
        <v>92</v>
      </c>
      <c r="D8" s="47" t="s">
        <v>92</v>
      </c>
      <c r="E8" s="1"/>
      <c r="F8" s="1"/>
    </row>
    <row r="9" spans="1:6" x14ac:dyDescent="0.25">
      <c r="A9" s="8" t="s">
        <v>2</v>
      </c>
      <c r="B9" s="1"/>
      <c r="C9" s="1"/>
      <c r="D9" s="1"/>
      <c r="E9" s="1"/>
      <c r="F9" s="1"/>
    </row>
    <row r="10" spans="1:6" x14ac:dyDescent="0.25">
      <c r="A10" s="8"/>
      <c r="B10" s="1"/>
      <c r="C10" s="1"/>
      <c r="D10" s="1"/>
      <c r="E10" s="1"/>
      <c r="F10" s="1"/>
    </row>
    <row r="11" spans="1:6" x14ac:dyDescent="0.25">
      <c r="A11" s="9" t="s">
        <v>3</v>
      </c>
      <c r="B11" s="1"/>
      <c r="C11" s="1"/>
      <c r="D11" s="1"/>
      <c r="E11" s="1"/>
      <c r="F11" s="1"/>
    </row>
    <row r="12" spans="1:6" x14ac:dyDescent="0.25">
      <c r="A12" s="4" t="s">
        <v>4</v>
      </c>
      <c r="B12" s="41">
        <v>3.1</v>
      </c>
      <c r="C12" s="1"/>
      <c r="D12" s="1">
        <v>1</v>
      </c>
      <c r="E12" s="1"/>
      <c r="F12" s="1"/>
    </row>
    <row r="13" spans="1:6" x14ac:dyDescent="0.25">
      <c r="A13" s="4" t="s">
        <v>91</v>
      </c>
      <c r="B13" s="41">
        <v>3.2</v>
      </c>
      <c r="C13" s="1"/>
      <c r="D13" s="1"/>
      <c r="E13" s="1"/>
      <c r="F13" s="1"/>
    </row>
    <row r="14" spans="1:6" x14ac:dyDescent="0.25">
      <c r="A14" s="11" t="s">
        <v>22</v>
      </c>
      <c r="B14" s="63"/>
      <c r="C14" s="1"/>
      <c r="D14" s="1"/>
      <c r="E14" s="1"/>
      <c r="F14" s="1"/>
    </row>
    <row r="15" spans="1:6" x14ac:dyDescent="0.25">
      <c r="A15" s="4" t="s">
        <v>5</v>
      </c>
      <c r="B15" s="41">
        <v>3.3</v>
      </c>
      <c r="C15" s="46">
        <v>21142</v>
      </c>
      <c r="D15" s="46">
        <v>21184</v>
      </c>
      <c r="E15" s="1"/>
      <c r="F15" s="1"/>
    </row>
    <row r="16" spans="1:6" x14ac:dyDescent="0.25">
      <c r="A16" s="12" t="s">
        <v>6</v>
      </c>
      <c r="B16" s="41"/>
      <c r="C16" s="9">
        <f>SUM(C12:C15)</f>
        <v>21142</v>
      </c>
      <c r="D16" s="9">
        <f>SUM(D12:D15)</f>
        <v>21185</v>
      </c>
      <c r="E16" s="1"/>
      <c r="F16" s="1"/>
    </row>
    <row r="17" spans="1:6" x14ac:dyDescent="0.25">
      <c r="A17" s="10" t="s">
        <v>7</v>
      </c>
      <c r="B17" s="41"/>
      <c r="C17" s="1"/>
      <c r="D17" s="1"/>
      <c r="E17" s="1"/>
      <c r="F17" s="1"/>
    </row>
    <row r="18" spans="1:6" x14ac:dyDescent="0.25">
      <c r="A18" s="3" t="s">
        <v>83</v>
      </c>
      <c r="B18" s="41">
        <v>4</v>
      </c>
      <c r="C18" s="1">
        <v>850</v>
      </c>
      <c r="D18" s="1">
        <v>1244</v>
      </c>
      <c r="E18" s="1"/>
      <c r="F18" s="1"/>
    </row>
    <row r="19" spans="1:6" x14ac:dyDescent="0.25">
      <c r="A19" s="3" t="s">
        <v>86</v>
      </c>
      <c r="B19" s="41">
        <v>5.0999999999999996</v>
      </c>
      <c r="C19" s="1">
        <v>47</v>
      </c>
      <c r="D19" s="1">
        <v>164</v>
      </c>
      <c r="E19" s="1"/>
      <c r="F19" s="1"/>
    </row>
    <row r="20" spans="1:6" x14ac:dyDescent="0.25">
      <c r="A20" s="11" t="s">
        <v>22</v>
      </c>
      <c r="B20" s="41">
        <v>5.4</v>
      </c>
      <c r="C20" s="1">
        <v>988</v>
      </c>
      <c r="D20" s="1">
        <v>986</v>
      </c>
      <c r="E20" s="1"/>
      <c r="F20" s="1"/>
    </row>
    <row r="21" spans="1:6" x14ac:dyDescent="0.25">
      <c r="A21" s="11" t="s">
        <v>84</v>
      </c>
      <c r="B21" s="41">
        <v>5.2</v>
      </c>
      <c r="C21" s="1">
        <v>31</v>
      </c>
      <c r="D21" s="1">
        <v>30</v>
      </c>
      <c r="E21" s="1"/>
      <c r="F21" s="1"/>
    </row>
    <row r="22" spans="1:6" x14ac:dyDescent="0.25">
      <c r="A22" s="11" t="s">
        <v>108</v>
      </c>
      <c r="B22" s="62"/>
      <c r="C22" s="1">
        <v>111</v>
      </c>
      <c r="D22" s="1">
        <v>110</v>
      </c>
      <c r="E22" s="1"/>
      <c r="F22" s="1"/>
    </row>
    <row r="23" spans="1:6" x14ac:dyDescent="0.25">
      <c r="A23" s="11" t="s">
        <v>85</v>
      </c>
      <c r="B23" s="41">
        <v>5.3</v>
      </c>
      <c r="C23" s="1"/>
      <c r="D23" s="1">
        <v>21</v>
      </c>
      <c r="E23" s="1"/>
      <c r="F23" s="1"/>
    </row>
    <row r="24" spans="1:6" x14ac:dyDescent="0.25">
      <c r="A24" s="3" t="s">
        <v>87</v>
      </c>
      <c r="B24" s="41">
        <v>6</v>
      </c>
      <c r="C24" s="1">
        <v>517</v>
      </c>
      <c r="D24" s="1">
        <v>334</v>
      </c>
      <c r="E24" s="1"/>
      <c r="F24" s="1"/>
    </row>
    <row r="25" spans="1:6" x14ac:dyDescent="0.25">
      <c r="A25" s="3" t="s">
        <v>88</v>
      </c>
      <c r="B25" s="41">
        <v>7</v>
      </c>
      <c r="C25" s="46">
        <v>5</v>
      </c>
      <c r="D25" s="46">
        <v>5</v>
      </c>
      <c r="E25" s="1"/>
      <c r="F25" s="1"/>
    </row>
    <row r="26" spans="1:6" x14ac:dyDescent="0.25">
      <c r="A26" s="13" t="s">
        <v>8</v>
      </c>
      <c r="B26" s="1"/>
      <c r="C26" s="8">
        <f>SUM(C18:C25)</f>
        <v>2549</v>
      </c>
      <c r="D26" s="8">
        <f>SUM(D18:D25)</f>
        <v>2894</v>
      </c>
      <c r="E26" s="1"/>
      <c r="F26" s="1"/>
    </row>
    <row r="27" spans="1:6" ht="16.5" customHeight="1" thickBot="1" x14ac:dyDescent="0.3">
      <c r="A27" s="13" t="s">
        <v>9</v>
      </c>
      <c r="B27" s="1"/>
      <c r="C27" s="51">
        <f>C16+C26</f>
        <v>23691</v>
      </c>
      <c r="D27" s="51">
        <f>D16+D26</f>
        <v>24079</v>
      </c>
      <c r="E27" s="1"/>
      <c r="F27" s="1"/>
    </row>
    <row r="28" spans="1:6" ht="15.75" thickTop="1" x14ac:dyDescent="0.25">
      <c r="A28" s="9" t="s">
        <v>10</v>
      </c>
      <c r="B28" s="1"/>
      <c r="C28" s="1"/>
      <c r="D28" s="1"/>
      <c r="E28" s="1"/>
      <c r="F28" s="1"/>
    </row>
    <row r="29" spans="1:6" x14ac:dyDescent="0.25">
      <c r="A29" s="9" t="s">
        <v>11</v>
      </c>
      <c r="B29" s="41"/>
      <c r="C29" s="1"/>
      <c r="D29" s="1"/>
      <c r="E29" s="1"/>
      <c r="F29" s="1"/>
    </row>
    <row r="30" spans="1:6" x14ac:dyDescent="0.25">
      <c r="A30" s="3" t="s">
        <v>12</v>
      </c>
      <c r="B30" s="41">
        <v>8.1</v>
      </c>
      <c r="C30" s="1">
        <v>4550</v>
      </c>
      <c r="D30" s="1">
        <v>4550</v>
      </c>
      <c r="E30" s="1"/>
      <c r="F30" s="1"/>
    </row>
    <row r="31" spans="1:6" x14ac:dyDescent="0.25">
      <c r="A31" s="3" t="s">
        <v>93</v>
      </c>
      <c r="B31" s="41">
        <v>8.1999999999999993</v>
      </c>
      <c r="C31" s="32">
        <v>-130</v>
      </c>
      <c r="D31" s="32">
        <v>-130</v>
      </c>
      <c r="E31" s="1"/>
      <c r="F31" s="1"/>
    </row>
    <row r="32" spans="1:6" x14ac:dyDescent="0.25">
      <c r="A32" s="3" t="s">
        <v>13</v>
      </c>
      <c r="B32" s="41">
        <v>8.3000000000000007</v>
      </c>
      <c r="C32" s="1">
        <v>6299</v>
      </c>
      <c r="D32" s="1">
        <v>6299</v>
      </c>
      <c r="E32" s="1"/>
      <c r="F32" s="1"/>
    </row>
    <row r="33" spans="1:6" x14ac:dyDescent="0.25">
      <c r="A33" s="3" t="s">
        <v>14</v>
      </c>
      <c r="B33" s="41">
        <v>8.4</v>
      </c>
      <c r="C33" s="1"/>
      <c r="D33" s="1"/>
      <c r="E33" s="1"/>
      <c r="F33" s="1"/>
    </row>
    <row r="34" spans="1:6" x14ac:dyDescent="0.25">
      <c r="A34" s="3" t="s">
        <v>15</v>
      </c>
      <c r="B34" s="41"/>
      <c r="C34" s="1">
        <v>651</v>
      </c>
      <c r="D34" s="1"/>
      <c r="E34" s="1"/>
      <c r="F34" s="1"/>
    </row>
    <row r="35" spans="1:6" x14ac:dyDescent="0.25">
      <c r="A35" s="3" t="s">
        <v>16</v>
      </c>
      <c r="B35" s="41"/>
      <c r="C35" s="32">
        <v>-2075</v>
      </c>
      <c r="D35" s="32">
        <v>-2075</v>
      </c>
      <c r="E35" s="1"/>
      <c r="F35" s="1"/>
    </row>
    <row r="36" spans="1:6" x14ac:dyDescent="0.25">
      <c r="A36" s="3" t="s">
        <v>94</v>
      </c>
      <c r="B36" s="41">
        <v>8.4</v>
      </c>
      <c r="C36" s="52">
        <v>-61</v>
      </c>
      <c r="D36" s="52">
        <v>753</v>
      </c>
      <c r="E36" s="1"/>
      <c r="F36" s="1"/>
    </row>
    <row r="37" spans="1:6" x14ac:dyDescent="0.25">
      <c r="A37" s="13" t="s">
        <v>17</v>
      </c>
      <c r="B37" s="41"/>
      <c r="C37" s="8">
        <f>SUM(C30:C36)</f>
        <v>9234</v>
      </c>
      <c r="D37" s="8">
        <f>SUM(D30:D36)</f>
        <v>9397</v>
      </c>
      <c r="E37" s="1"/>
      <c r="F37" s="1"/>
    </row>
    <row r="38" spans="1:6" x14ac:dyDescent="0.25">
      <c r="A38" s="9" t="s">
        <v>18</v>
      </c>
      <c r="B38" s="41"/>
      <c r="C38" s="1"/>
      <c r="D38" s="1"/>
      <c r="E38" s="1"/>
      <c r="F38" s="1"/>
    </row>
    <row r="39" spans="1:6" x14ac:dyDescent="0.25">
      <c r="A39" s="9" t="s">
        <v>19</v>
      </c>
      <c r="B39" s="41"/>
      <c r="C39" s="1"/>
      <c r="D39" s="1"/>
      <c r="E39" s="1"/>
      <c r="F39" s="1"/>
    </row>
    <row r="40" spans="1:6" x14ac:dyDescent="0.25">
      <c r="A40" s="9" t="s">
        <v>109</v>
      </c>
      <c r="B40" s="62"/>
      <c r="C40" s="1">
        <v>705</v>
      </c>
      <c r="D40" s="1">
        <v>840</v>
      </c>
      <c r="E40" s="1"/>
      <c r="F40" s="1"/>
    </row>
    <row r="41" spans="1:6" x14ac:dyDescent="0.25">
      <c r="A41" s="4" t="s">
        <v>95</v>
      </c>
      <c r="B41" s="41">
        <v>9</v>
      </c>
      <c r="C41" s="46">
        <v>12141</v>
      </c>
      <c r="D41" s="46">
        <v>12390</v>
      </c>
      <c r="E41" s="1"/>
      <c r="F41" s="1"/>
    </row>
    <row r="42" spans="1:6" x14ac:dyDescent="0.25">
      <c r="A42" s="13" t="s">
        <v>26</v>
      </c>
      <c r="B42" s="41"/>
      <c r="C42" s="8">
        <f>SUM(C39:C41)</f>
        <v>12846</v>
      </c>
      <c r="D42" s="8">
        <f>SUM(D39:D41)</f>
        <v>13230</v>
      </c>
      <c r="E42" s="1"/>
      <c r="F42" s="1"/>
    </row>
    <row r="43" spans="1:6" x14ac:dyDescent="0.25">
      <c r="A43" s="6" t="s">
        <v>20</v>
      </c>
      <c r="B43" s="41"/>
      <c r="C43" s="1"/>
      <c r="D43" s="1"/>
      <c r="E43" s="1"/>
      <c r="F43" s="1"/>
    </row>
    <row r="44" spans="1:6" x14ac:dyDescent="0.25">
      <c r="A44" s="6" t="s">
        <v>114</v>
      </c>
      <c r="B44" s="64"/>
      <c r="C44" s="1">
        <v>248</v>
      </c>
      <c r="D44" s="1">
        <v>113</v>
      </c>
      <c r="E44" s="1"/>
      <c r="F44" s="1"/>
    </row>
    <row r="45" spans="1:6" x14ac:dyDescent="0.25">
      <c r="A45" s="4" t="s">
        <v>96</v>
      </c>
      <c r="B45" s="41">
        <v>9</v>
      </c>
      <c r="C45" s="1">
        <v>932</v>
      </c>
      <c r="D45" s="1">
        <v>906</v>
      </c>
      <c r="E45" s="1"/>
      <c r="F45" s="1"/>
    </row>
    <row r="46" spans="1:6" x14ac:dyDescent="0.25">
      <c r="A46" s="4" t="s">
        <v>113</v>
      </c>
      <c r="B46" s="63"/>
      <c r="C46" s="1">
        <v>114</v>
      </c>
      <c r="D46" s="1">
        <v>101</v>
      </c>
      <c r="E46" s="1"/>
      <c r="F46" s="1"/>
    </row>
    <row r="47" spans="1:6" x14ac:dyDescent="0.25">
      <c r="A47" s="4" t="s">
        <v>97</v>
      </c>
      <c r="B47" s="41">
        <v>10</v>
      </c>
      <c r="C47" s="1">
        <v>289</v>
      </c>
      <c r="D47" s="1">
        <v>304</v>
      </c>
      <c r="E47" s="1"/>
      <c r="F47" s="1"/>
    </row>
    <row r="48" spans="1:6" x14ac:dyDescent="0.25">
      <c r="A48" s="4" t="s">
        <v>21</v>
      </c>
      <c r="B48" s="41">
        <v>11</v>
      </c>
      <c r="C48" s="46">
        <v>28</v>
      </c>
      <c r="D48" s="46">
        <v>28</v>
      </c>
      <c r="E48" s="1"/>
      <c r="F48" s="1"/>
    </row>
    <row r="49" spans="1:6" x14ac:dyDescent="0.25">
      <c r="A49" s="14" t="s">
        <v>27</v>
      </c>
      <c r="B49" s="1"/>
      <c r="C49" s="9">
        <v>1611</v>
      </c>
      <c r="D49" s="9">
        <v>1452</v>
      </c>
      <c r="E49" s="1"/>
      <c r="F49" s="1"/>
    </row>
    <row r="50" spans="1:6" ht="15.75" thickBot="1" x14ac:dyDescent="0.3">
      <c r="A50" s="12" t="s">
        <v>23</v>
      </c>
      <c r="B50" s="1"/>
      <c r="C50" s="51">
        <f>C37+C42+C49</f>
        <v>23691</v>
      </c>
      <c r="D50" s="51">
        <f>D37+D42+D49</f>
        <v>24079</v>
      </c>
      <c r="E50" s="1"/>
      <c r="F50" s="1"/>
    </row>
    <row r="51" spans="1:6" ht="15.75" thickTop="1" x14ac:dyDescent="0.25">
      <c r="A51" s="5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 t="s">
        <v>99</v>
      </c>
      <c r="B57" s="1"/>
      <c r="C57" s="1" t="s">
        <v>25</v>
      </c>
      <c r="D57" s="1"/>
      <c r="E57" s="48"/>
      <c r="F57" s="1"/>
    </row>
    <row r="58" spans="1:6" x14ac:dyDescent="0.25">
      <c r="A58" s="41" t="s">
        <v>102</v>
      </c>
      <c r="B58" s="1"/>
      <c r="C58" s="1"/>
      <c r="D58" s="66" t="s">
        <v>103</v>
      </c>
      <c r="E58" s="66"/>
      <c r="F58" s="1"/>
    </row>
    <row r="59" spans="1:6" x14ac:dyDescent="0.25">
      <c r="A59" s="1"/>
      <c r="B59" s="1"/>
      <c r="C59" s="1"/>
      <c r="D59" s="1"/>
      <c r="E59" s="48"/>
      <c r="F59" s="1"/>
    </row>
    <row r="60" spans="1:6" x14ac:dyDescent="0.25">
      <c r="A60" s="1" t="s">
        <v>116</v>
      </c>
      <c r="B60" s="1"/>
      <c r="C60" s="1"/>
      <c r="D60" s="1"/>
      <c r="E60" s="48"/>
    </row>
    <row r="67" spans="5:5" x14ac:dyDescent="0.25">
      <c r="E67">
        <v>1</v>
      </c>
    </row>
  </sheetData>
  <mergeCells count="1">
    <mergeCell ref="D58:E58"/>
  </mergeCells>
  <pageMargins left="1.1811023622047245" right="0.39370078740157483" top="0.39370078740157483" bottom="0.19685039370078741" header="0.51181102362204722" footer="0.51181102362204722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>
      <selection activeCell="C14" sqref="C14"/>
    </sheetView>
  </sheetViews>
  <sheetFormatPr defaultRowHeight="15" x14ac:dyDescent="0.25"/>
  <cols>
    <col min="1" max="1" width="51.140625" customWidth="1"/>
    <col min="2" max="2" width="11.28515625" hidden="1" customWidth="1"/>
    <col min="3" max="3" width="15.5703125" customWidth="1"/>
    <col min="4" max="4" width="16.5703125" customWidth="1"/>
  </cols>
  <sheetData>
    <row r="1" spans="1:6" x14ac:dyDescent="0.25">
      <c r="A1" s="42"/>
      <c r="B1" s="42"/>
      <c r="C1" s="50" t="s">
        <v>0</v>
      </c>
      <c r="D1" s="43"/>
      <c r="E1" s="1"/>
      <c r="F1" s="1"/>
    </row>
    <row r="2" spans="1:6" x14ac:dyDescent="0.25">
      <c r="A2" s="45"/>
      <c r="B2" s="45"/>
      <c r="C2" s="49" t="s">
        <v>119</v>
      </c>
      <c r="D2" s="44"/>
      <c r="E2" s="46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ht="18" x14ac:dyDescent="0.25">
      <c r="A6" s="54" t="s">
        <v>34</v>
      </c>
      <c r="B6" s="1"/>
      <c r="C6" s="1"/>
      <c r="D6" s="1"/>
      <c r="E6" s="1"/>
      <c r="F6" s="1"/>
    </row>
    <row r="7" spans="1:6" ht="18" x14ac:dyDescent="0.25">
      <c r="A7" s="54" t="s">
        <v>117</v>
      </c>
      <c r="B7" s="1"/>
      <c r="C7" s="2"/>
      <c r="D7" s="1"/>
      <c r="E7" s="1"/>
      <c r="F7" s="1"/>
    </row>
    <row r="8" spans="1:6" ht="35.25" customHeight="1" x14ac:dyDescent="0.25">
      <c r="A8" s="1"/>
      <c r="B8" s="1"/>
      <c r="C8" s="2"/>
      <c r="D8" s="1"/>
      <c r="E8" s="1"/>
      <c r="F8" s="1"/>
    </row>
    <row r="9" spans="1:6" ht="39.75" customHeight="1" x14ac:dyDescent="0.25">
      <c r="A9" s="1"/>
      <c r="B9" s="53" t="s">
        <v>100</v>
      </c>
      <c r="C9" s="31" t="s">
        <v>115</v>
      </c>
      <c r="D9" s="31" t="s">
        <v>118</v>
      </c>
      <c r="E9" s="1"/>
      <c r="F9" s="1"/>
    </row>
    <row r="10" spans="1:6" x14ac:dyDescent="0.25">
      <c r="A10" s="1"/>
      <c r="B10" s="8"/>
      <c r="C10" s="47" t="s">
        <v>92</v>
      </c>
      <c r="D10" s="47" t="s">
        <v>92</v>
      </c>
      <c r="E10" s="1"/>
      <c r="F10" s="1"/>
    </row>
    <row r="11" spans="1:6" x14ac:dyDescent="0.25">
      <c r="A11" s="18" t="s">
        <v>120</v>
      </c>
      <c r="B11" s="41">
        <v>12</v>
      </c>
      <c r="C11" s="32">
        <v>239</v>
      </c>
      <c r="D11" s="32">
        <v>409</v>
      </c>
      <c r="E11" s="1"/>
      <c r="F11" s="1"/>
    </row>
    <row r="12" spans="1:6" x14ac:dyDescent="0.25">
      <c r="A12" s="18" t="s">
        <v>121</v>
      </c>
      <c r="B12" s="41"/>
      <c r="C12" s="32">
        <v>356</v>
      </c>
      <c r="D12" s="32">
        <v>352</v>
      </c>
      <c r="E12" s="1"/>
      <c r="F12" s="1"/>
    </row>
    <row r="13" spans="1:6" x14ac:dyDescent="0.25">
      <c r="A13" s="18" t="s">
        <v>122</v>
      </c>
      <c r="B13" s="65"/>
      <c r="C13" s="32">
        <v>9</v>
      </c>
      <c r="D13" s="32">
        <v>1888</v>
      </c>
      <c r="E13" s="1"/>
      <c r="F13" s="1"/>
    </row>
    <row r="14" spans="1:6" x14ac:dyDescent="0.25">
      <c r="A14" s="18"/>
      <c r="B14" s="65"/>
      <c r="C14" s="32"/>
      <c r="D14" s="32"/>
      <c r="E14" s="1"/>
      <c r="F14" s="1"/>
    </row>
    <row r="15" spans="1:6" x14ac:dyDescent="0.25">
      <c r="A15" s="17" t="s">
        <v>28</v>
      </c>
      <c r="B15" s="41">
        <v>13</v>
      </c>
      <c r="C15" s="32">
        <v>-61</v>
      </c>
      <c r="D15" s="32">
        <v>-51</v>
      </c>
      <c r="E15" s="1"/>
      <c r="F15" s="1"/>
    </row>
    <row r="16" spans="1:6" x14ac:dyDescent="0.25">
      <c r="A16" s="19" t="s">
        <v>98</v>
      </c>
      <c r="B16" s="41">
        <v>13</v>
      </c>
      <c r="C16" s="32">
        <v>-1</v>
      </c>
      <c r="D16" s="32">
        <v>-1</v>
      </c>
      <c r="E16" s="1"/>
      <c r="F16" s="1"/>
    </row>
    <row r="17" spans="1:6" x14ac:dyDescent="0.25">
      <c r="A17" s="19" t="s">
        <v>29</v>
      </c>
      <c r="B17" s="41">
        <v>13</v>
      </c>
      <c r="C17" s="32">
        <v>-33</v>
      </c>
      <c r="D17" s="32">
        <v>-107</v>
      </c>
      <c r="E17" s="1"/>
      <c r="F17" s="1"/>
    </row>
    <row r="18" spans="1:6" x14ac:dyDescent="0.25">
      <c r="A18" s="18" t="s">
        <v>30</v>
      </c>
      <c r="B18" s="41">
        <v>13</v>
      </c>
      <c r="C18" s="32">
        <v>-42</v>
      </c>
      <c r="D18" s="32">
        <v>-43</v>
      </c>
      <c r="E18" s="1"/>
      <c r="F18" s="1"/>
    </row>
    <row r="19" spans="1:6" x14ac:dyDescent="0.25">
      <c r="A19" s="18" t="s">
        <v>105</v>
      </c>
      <c r="B19" s="61"/>
      <c r="C19" s="32">
        <v>-393</v>
      </c>
      <c r="D19" s="32">
        <v>-506</v>
      </c>
      <c r="E19" s="1"/>
      <c r="F19" s="1"/>
    </row>
    <row r="20" spans="1:6" x14ac:dyDescent="0.25">
      <c r="A20" s="18" t="s">
        <v>35</v>
      </c>
      <c r="B20" s="41">
        <v>13</v>
      </c>
      <c r="C20" s="32">
        <v>-35</v>
      </c>
      <c r="D20" s="32">
        <v>-120</v>
      </c>
      <c r="E20" s="1"/>
      <c r="F20" s="1"/>
    </row>
    <row r="21" spans="1:6" x14ac:dyDescent="0.25">
      <c r="A21" s="27"/>
      <c r="B21" s="8"/>
      <c r="C21" s="32"/>
      <c r="D21" s="32"/>
      <c r="E21" s="1"/>
      <c r="F21" s="1"/>
    </row>
    <row r="22" spans="1:6" x14ac:dyDescent="0.25">
      <c r="A22" s="16" t="s">
        <v>90</v>
      </c>
      <c r="B22" s="8"/>
      <c r="C22" s="33">
        <f>SUM(C11:C21)</f>
        <v>39</v>
      </c>
      <c r="D22" s="33">
        <f>SUM(D11:D21)</f>
        <v>1821</v>
      </c>
      <c r="E22" s="1"/>
      <c r="F22" s="1"/>
    </row>
    <row r="23" spans="1:6" x14ac:dyDescent="0.25">
      <c r="A23" s="18"/>
      <c r="B23" s="1"/>
      <c r="C23" s="32"/>
      <c r="D23" s="32"/>
      <c r="E23" s="1"/>
      <c r="F23" s="1"/>
    </row>
    <row r="24" spans="1:6" x14ac:dyDescent="0.25">
      <c r="A24" s="18" t="s">
        <v>36</v>
      </c>
      <c r="B24" s="1"/>
      <c r="C24" s="32"/>
      <c r="D24" s="32"/>
      <c r="E24" s="1"/>
      <c r="F24" s="1"/>
    </row>
    <row r="25" spans="1:6" x14ac:dyDescent="0.25">
      <c r="A25" s="18" t="s">
        <v>37</v>
      </c>
      <c r="B25" s="41">
        <v>14</v>
      </c>
      <c r="C25" s="32">
        <v>-100</v>
      </c>
      <c r="D25" s="32">
        <v>-111</v>
      </c>
      <c r="E25" s="1"/>
      <c r="F25" s="1"/>
    </row>
    <row r="26" spans="1:6" x14ac:dyDescent="0.25">
      <c r="A26" s="16" t="s">
        <v>38</v>
      </c>
      <c r="B26" s="8"/>
      <c r="C26" s="33">
        <f>SUM(C24:C25)</f>
        <v>-100</v>
      </c>
      <c r="D26" s="33">
        <f>SUM(D24:D25)</f>
        <v>-111</v>
      </c>
      <c r="E26" s="1"/>
      <c r="F26" s="1"/>
    </row>
    <row r="27" spans="1:6" x14ac:dyDescent="0.25">
      <c r="A27" s="18"/>
      <c r="B27" s="1"/>
      <c r="C27" s="32"/>
      <c r="D27" s="32"/>
      <c r="E27" s="1"/>
      <c r="F27" s="1"/>
    </row>
    <row r="28" spans="1:6" ht="15.75" thickBot="1" x14ac:dyDescent="0.3">
      <c r="A28" s="16" t="s">
        <v>31</v>
      </c>
      <c r="B28" s="8"/>
      <c r="C28" s="34">
        <f>C22+C26</f>
        <v>-61</v>
      </c>
      <c r="D28" s="34">
        <f>D22+D26</f>
        <v>1710</v>
      </c>
      <c r="E28" s="1"/>
      <c r="F28" s="1"/>
    </row>
    <row r="29" spans="1:6" ht="16.5" customHeight="1" thickTop="1" x14ac:dyDescent="0.25">
      <c r="A29" s="18" t="s">
        <v>32</v>
      </c>
      <c r="B29" s="1"/>
      <c r="C29" s="32"/>
      <c r="D29" s="32"/>
      <c r="E29" s="1"/>
      <c r="F29" s="1"/>
    </row>
    <row r="30" spans="1:6" x14ac:dyDescent="0.25">
      <c r="A30" s="16" t="s">
        <v>89</v>
      </c>
      <c r="B30" s="8"/>
      <c r="C30" s="33">
        <f>C28-C29</f>
        <v>-61</v>
      </c>
      <c r="D30" s="33">
        <f>D28-D29</f>
        <v>1710</v>
      </c>
      <c r="E30" s="1"/>
      <c r="F30" s="1"/>
    </row>
    <row r="31" spans="1:6" x14ac:dyDescent="0.25">
      <c r="A31" s="18" t="s">
        <v>40</v>
      </c>
      <c r="B31" s="1"/>
      <c r="C31" s="32"/>
      <c r="D31" s="32"/>
      <c r="E31" s="1"/>
      <c r="F31" s="1"/>
    </row>
    <row r="32" spans="1:6" x14ac:dyDescent="0.25">
      <c r="A32" s="18" t="s">
        <v>33</v>
      </c>
      <c r="B32" s="1"/>
      <c r="C32" s="32"/>
      <c r="D32" s="32"/>
      <c r="E32" s="1"/>
      <c r="F32" s="1"/>
    </row>
    <row r="33" spans="1:6" ht="15.75" thickBot="1" x14ac:dyDescent="0.3">
      <c r="A33" s="16" t="s">
        <v>39</v>
      </c>
      <c r="B33" s="1"/>
      <c r="C33" s="34">
        <f>C30+C31+C32</f>
        <v>-61</v>
      </c>
      <c r="D33" s="34">
        <f>D30+D31+D32</f>
        <v>1710</v>
      </c>
      <c r="E33" s="1"/>
      <c r="F33" s="1"/>
    </row>
    <row r="34" spans="1:6" ht="15.75" thickTop="1" x14ac:dyDescent="0.25">
      <c r="A34" s="3"/>
      <c r="B34" s="3"/>
      <c r="C34" s="3"/>
      <c r="D34" s="3"/>
      <c r="E34" s="1"/>
      <c r="F34" s="1"/>
    </row>
    <row r="35" spans="1:6" x14ac:dyDescent="0.25">
      <c r="A35" s="3"/>
      <c r="B35" s="3"/>
      <c r="C35" s="3"/>
      <c r="D35" s="3"/>
      <c r="E35" s="1"/>
      <c r="F35" s="1"/>
    </row>
    <row r="36" spans="1:6" x14ac:dyDescent="0.25">
      <c r="A36" s="3"/>
      <c r="B36" s="3"/>
      <c r="C36" s="3"/>
      <c r="D36" s="3"/>
      <c r="E36" s="1"/>
      <c r="F36" s="1"/>
    </row>
    <row r="37" spans="1:6" x14ac:dyDescent="0.25">
      <c r="A37" s="3"/>
      <c r="B37" s="3"/>
      <c r="C37" s="3"/>
      <c r="D37" s="3"/>
      <c r="E37" s="1"/>
      <c r="F37" s="1"/>
    </row>
    <row r="38" spans="1:6" x14ac:dyDescent="0.25">
      <c r="A38" s="1" t="s">
        <v>99</v>
      </c>
      <c r="B38" s="1"/>
      <c r="C38" s="1" t="s">
        <v>25</v>
      </c>
      <c r="D38" s="1"/>
      <c r="E38" s="48"/>
      <c r="F38" s="1"/>
    </row>
    <row r="39" spans="1:6" x14ac:dyDescent="0.25">
      <c r="A39" s="41" t="s">
        <v>102</v>
      </c>
      <c r="B39" s="1"/>
      <c r="C39" s="1"/>
      <c r="D39" s="66" t="s">
        <v>103</v>
      </c>
      <c r="E39" s="66"/>
      <c r="F39" s="1"/>
    </row>
    <row r="40" spans="1:6" x14ac:dyDescent="0.25">
      <c r="A40" s="1"/>
      <c r="B40" s="1"/>
      <c r="C40" s="1"/>
      <c r="D40" s="1"/>
      <c r="F40" s="1"/>
    </row>
    <row r="41" spans="1:6" x14ac:dyDescent="0.25">
      <c r="A41" s="1" t="s">
        <v>116</v>
      </c>
      <c r="B41" s="1"/>
      <c r="C41" s="1"/>
      <c r="D41" s="1"/>
      <c r="F41" s="1"/>
    </row>
    <row r="42" spans="1:6" x14ac:dyDescent="0.25">
      <c r="A42" s="9"/>
      <c r="B42" s="3"/>
      <c r="C42" s="3"/>
      <c r="D42" s="3"/>
      <c r="E42" s="1"/>
      <c r="F42" s="1"/>
    </row>
    <row r="43" spans="1:6" x14ac:dyDescent="0.25">
      <c r="A43" s="9"/>
      <c r="B43" s="3"/>
      <c r="C43" s="3"/>
      <c r="D43" s="3"/>
      <c r="E43" s="1"/>
      <c r="F43" s="1"/>
    </row>
    <row r="44" spans="1:6" x14ac:dyDescent="0.25">
      <c r="A44" s="9"/>
      <c r="B44" s="3"/>
      <c r="C44" s="3"/>
      <c r="D44" s="3"/>
      <c r="E44" s="1"/>
      <c r="F44" s="1"/>
    </row>
    <row r="45" spans="1:6" x14ac:dyDescent="0.25">
      <c r="A45" s="4"/>
      <c r="B45" s="3"/>
      <c r="C45" s="3"/>
      <c r="D45" s="3"/>
      <c r="E45" s="1"/>
      <c r="F45" s="1"/>
    </row>
    <row r="46" spans="1:6" x14ac:dyDescent="0.25">
      <c r="A46" s="13"/>
      <c r="B46" s="3"/>
      <c r="C46" s="9"/>
      <c r="D46" s="9"/>
      <c r="E46" s="1"/>
      <c r="F46" s="1"/>
    </row>
    <row r="47" spans="1:6" x14ac:dyDescent="0.25">
      <c r="A47" s="6"/>
      <c r="B47" s="3"/>
      <c r="C47" s="3"/>
      <c r="D47" s="3"/>
      <c r="E47" s="1"/>
      <c r="F47" s="1"/>
    </row>
    <row r="48" spans="1:6" x14ac:dyDescent="0.25">
      <c r="A48" s="4"/>
      <c r="B48" s="3"/>
      <c r="C48" s="3"/>
      <c r="D48" s="3"/>
      <c r="E48" s="1"/>
      <c r="F48" s="1"/>
    </row>
    <row r="49" spans="1:6" x14ac:dyDescent="0.25">
      <c r="A49" s="4"/>
      <c r="B49" s="3"/>
      <c r="C49" s="3"/>
      <c r="D49" s="3"/>
      <c r="E49" s="1"/>
      <c r="F49" s="1"/>
    </row>
    <row r="50" spans="1:6" x14ac:dyDescent="0.25">
      <c r="A50" s="4"/>
      <c r="B50" s="3"/>
      <c r="C50" s="3"/>
      <c r="D50" s="3"/>
      <c r="E50" s="1"/>
      <c r="F50" s="1"/>
    </row>
    <row r="51" spans="1:6" x14ac:dyDescent="0.25">
      <c r="A51" s="13"/>
      <c r="B51" s="3"/>
      <c r="C51" s="9"/>
      <c r="D51" s="9"/>
      <c r="E51" s="1"/>
      <c r="F51" s="1"/>
    </row>
    <row r="52" spans="1:6" x14ac:dyDescent="0.25">
      <c r="A52" s="13"/>
      <c r="B52" s="3"/>
      <c r="C52" s="9"/>
      <c r="D52" s="9"/>
      <c r="E52" s="1"/>
      <c r="F52" s="1"/>
    </row>
    <row r="53" spans="1:6" x14ac:dyDescent="0.25">
      <c r="A53" s="12"/>
      <c r="B53" s="3"/>
      <c r="C53" s="9"/>
      <c r="D53" s="9"/>
      <c r="E53" s="1"/>
      <c r="F53" s="1"/>
    </row>
    <row r="54" spans="1:6" x14ac:dyDescent="0.25">
      <c r="A54" s="5"/>
      <c r="B54" s="1"/>
      <c r="C54" s="1"/>
      <c r="D54" s="1"/>
      <c r="E54" s="1"/>
      <c r="F54" s="1"/>
    </row>
    <row r="55" spans="1:6" x14ac:dyDescent="0.25">
      <c r="E55" s="1"/>
      <c r="F55" s="1"/>
    </row>
    <row r="56" spans="1:6" x14ac:dyDescent="0.25">
      <c r="E56" s="1"/>
      <c r="F56" s="1"/>
    </row>
    <row r="57" spans="1:6" x14ac:dyDescent="0.25">
      <c r="E57" s="1"/>
      <c r="F57" s="1"/>
    </row>
    <row r="58" spans="1:6" x14ac:dyDescent="0.25">
      <c r="E58" s="1"/>
      <c r="F58" s="1"/>
    </row>
  </sheetData>
  <mergeCells count="1">
    <mergeCell ref="D39:E39"/>
  </mergeCells>
  <pageMargins left="1.1811023622047245" right="0.39370078740157483" top="0.39370078740157483" bottom="0.39370078740157483" header="0.51181102362204722" footer="0.51181102362204722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13" workbookViewId="0">
      <selection activeCell="B32" sqref="B32"/>
    </sheetView>
  </sheetViews>
  <sheetFormatPr defaultRowHeight="14.25" x14ac:dyDescent="0.2"/>
  <cols>
    <col min="1" max="1" width="35.7109375" style="1" customWidth="1"/>
    <col min="2" max="2" width="15.28515625" style="1" customWidth="1"/>
    <col min="3" max="3" width="14" style="1" customWidth="1"/>
    <col min="4" max="4" width="14.5703125" style="1" customWidth="1"/>
    <col min="5" max="5" width="14.28515625" style="1" customWidth="1"/>
    <col min="6" max="7" width="12.140625" style="1" customWidth="1"/>
    <col min="8" max="8" width="11.85546875" style="1" customWidth="1"/>
    <col min="9" max="16384" width="9.140625" style="1"/>
  </cols>
  <sheetData>
    <row r="1" spans="1:8" customFormat="1" ht="15" x14ac:dyDescent="0.25">
      <c r="A1" s="42"/>
      <c r="B1" s="42"/>
      <c r="C1" s="3"/>
      <c r="D1" s="43"/>
      <c r="E1" s="3"/>
      <c r="F1" s="50" t="s">
        <v>0</v>
      </c>
      <c r="G1" s="42"/>
      <c r="H1" s="42"/>
    </row>
    <row r="2" spans="1:8" customFormat="1" ht="15" x14ac:dyDescent="0.25">
      <c r="A2" s="45"/>
      <c r="B2" s="45"/>
      <c r="C2" s="46"/>
      <c r="D2" s="44"/>
      <c r="E2" s="46"/>
      <c r="F2" s="49" t="s">
        <v>119</v>
      </c>
      <c r="G2" s="45"/>
      <c r="H2" s="45"/>
    </row>
    <row r="3" spans="1:8" ht="16.5" x14ac:dyDescent="0.25">
      <c r="A3" s="15"/>
    </row>
    <row r="4" spans="1:8" ht="16.5" x14ac:dyDescent="0.25">
      <c r="A4" s="15"/>
    </row>
    <row r="5" spans="1:8" ht="18" customHeight="1" x14ac:dyDescent="0.2"/>
    <row r="6" spans="1:8" ht="18" x14ac:dyDescent="0.25">
      <c r="A6" s="54" t="s">
        <v>41</v>
      </c>
    </row>
    <row r="7" spans="1:8" ht="18" x14ac:dyDescent="0.25">
      <c r="A7" s="54" t="s">
        <v>117</v>
      </c>
      <c r="D7" s="2"/>
    </row>
    <row r="8" spans="1:8" x14ac:dyDescent="0.2">
      <c r="B8" s="55"/>
      <c r="C8" s="55"/>
      <c r="D8" s="56"/>
      <c r="E8" s="55"/>
      <c r="F8" s="55"/>
      <c r="G8" s="55"/>
      <c r="H8" s="55"/>
    </row>
    <row r="9" spans="1:8" ht="55.5" customHeight="1" x14ac:dyDescent="0.2">
      <c r="A9" s="20" t="s">
        <v>42</v>
      </c>
      <c r="B9" s="57" t="s">
        <v>12</v>
      </c>
      <c r="C9" s="57" t="s">
        <v>43</v>
      </c>
      <c r="D9" s="58" t="s">
        <v>44</v>
      </c>
      <c r="E9" s="57" t="s">
        <v>45</v>
      </c>
      <c r="F9" s="59" t="s">
        <v>46</v>
      </c>
      <c r="G9" s="59" t="s">
        <v>47</v>
      </c>
      <c r="H9" s="59" t="s">
        <v>17</v>
      </c>
    </row>
    <row r="10" spans="1:8" x14ac:dyDescent="0.2">
      <c r="A10" s="3"/>
      <c r="B10" s="18"/>
      <c r="C10" s="3"/>
      <c r="D10" s="3"/>
      <c r="E10" s="3"/>
    </row>
    <row r="11" spans="1:8" x14ac:dyDescent="0.2">
      <c r="A11" s="9" t="s">
        <v>111</v>
      </c>
      <c r="B11" s="35">
        <v>4420</v>
      </c>
      <c r="C11" s="35"/>
      <c r="D11" s="35">
        <v>6299</v>
      </c>
      <c r="E11" s="35"/>
      <c r="F11" s="35">
        <v>651</v>
      </c>
      <c r="G11" s="35">
        <v>-2075</v>
      </c>
      <c r="H11" s="35">
        <f>SUM(B11:G11)</f>
        <v>9295</v>
      </c>
    </row>
    <row r="12" spans="1:8" x14ac:dyDescent="0.2">
      <c r="A12" s="3"/>
      <c r="B12" s="30"/>
      <c r="C12" s="30"/>
      <c r="D12" s="30"/>
      <c r="E12" s="30"/>
      <c r="F12" s="30"/>
      <c r="G12" s="30"/>
      <c r="H12" s="30"/>
    </row>
    <row r="13" spans="1:8" x14ac:dyDescent="0.2">
      <c r="A13" s="3" t="s">
        <v>49</v>
      </c>
      <c r="B13" s="30"/>
      <c r="C13" s="30"/>
      <c r="D13" s="30"/>
      <c r="E13" s="30"/>
      <c r="F13" s="30"/>
      <c r="G13" s="30"/>
      <c r="H13" s="30">
        <f>SUM(B13:G13)</f>
        <v>0</v>
      </c>
    </row>
    <row r="14" spans="1:8" x14ac:dyDescent="0.2">
      <c r="A14" s="21" t="s">
        <v>50</v>
      </c>
      <c r="B14" s="30"/>
      <c r="C14" s="30"/>
      <c r="D14" s="30"/>
      <c r="E14" s="30"/>
      <c r="F14" s="30"/>
      <c r="G14" s="30"/>
      <c r="H14" s="30">
        <f t="shared" ref="H14:H19" si="0">SUM(B14:G14)</f>
        <v>0</v>
      </c>
    </row>
    <row r="15" spans="1:8" x14ac:dyDescent="0.2">
      <c r="A15" s="21" t="s">
        <v>51</v>
      </c>
      <c r="B15" s="30"/>
      <c r="C15" s="30"/>
      <c r="D15" s="30"/>
      <c r="E15" s="30"/>
      <c r="F15" s="30"/>
      <c r="G15" s="30"/>
      <c r="H15" s="30">
        <f t="shared" si="0"/>
        <v>0</v>
      </c>
    </row>
    <row r="16" spans="1:8" x14ac:dyDescent="0.2">
      <c r="A16" s="3" t="s">
        <v>52</v>
      </c>
      <c r="B16" s="30"/>
      <c r="C16" s="30"/>
      <c r="D16" s="30"/>
      <c r="E16" s="30"/>
      <c r="F16" s="30"/>
      <c r="G16" s="30"/>
      <c r="H16" s="30">
        <f t="shared" si="0"/>
        <v>0</v>
      </c>
    </row>
    <row r="17" spans="1:8" x14ac:dyDescent="0.2">
      <c r="A17" s="3"/>
      <c r="B17" s="30"/>
      <c r="C17" s="30"/>
      <c r="D17" s="30"/>
      <c r="E17" s="30"/>
      <c r="F17" s="30"/>
      <c r="G17" s="30"/>
      <c r="H17" s="30">
        <f t="shared" si="0"/>
        <v>0</v>
      </c>
    </row>
    <row r="18" spans="1:8" x14ac:dyDescent="0.2">
      <c r="A18" s="3" t="s">
        <v>106</v>
      </c>
      <c r="B18" s="30"/>
      <c r="C18" s="30"/>
      <c r="D18" s="30"/>
      <c r="E18" s="30"/>
      <c r="F18" s="30">
        <v>-61</v>
      </c>
      <c r="G18" s="30"/>
      <c r="H18" s="38">
        <f t="shared" si="0"/>
        <v>-61</v>
      </c>
    </row>
    <row r="19" spans="1:8" x14ac:dyDescent="0.2">
      <c r="A19" s="3" t="s">
        <v>48</v>
      </c>
      <c r="B19" s="30"/>
      <c r="C19" s="30"/>
      <c r="D19" s="30"/>
      <c r="E19" s="30"/>
      <c r="F19" s="30"/>
      <c r="G19" s="30"/>
      <c r="H19" s="30">
        <f t="shared" si="0"/>
        <v>0</v>
      </c>
    </row>
    <row r="20" spans="1:8" x14ac:dyDescent="0.2">
      <c r="A20" s="9" t="s">
        <v>39</v>
      </c>
      <c r="B20" s="35">
        <f>SUM(B11:B19)</f>
        <v>4420</v>
      </c>
      <c r="C20" s="35">
        <f t="shared" ref="C20:G20" si="1">SUM(C11:C19)</f>
        <v>0</v>
      </c>
      <c r="D20" s="35">
        <f t="shared" si="1"/>
        <v>6299</v>
      </c>
      <c r="E20" s="35">
        <f t="shared" si="1"/>
        <v>0</v>
      </c>
      <c r="F20" s="35">
        <f t="shared" si="1"/>
        <v>590</v>
      </c>
      <c r="G20" s="35">
        <f t="shared" si="1"/>
        <v>-2075</v>
      </c>
      <c r="H20" s="35">
        <f>SUM(H11:H19)</f>
        <v>9234</v>
      </c>
    </row>
    <row r="21" spans="1:8" x14ac:dyDescent="0.2">
      <c r="A21" s="3"/>
      <c r="B21" s="30"/>
      <c r="C21" s="30"/>
      <c r="D21" s="30"/>
      <c r="E21" s="30"/>
      <c r="F21" s="30"/>
      <c r="G21" s="30"/>
      <c r="H21" s="30"/>
    </row>
    <row r="22" spans="1:8" x14ac:dyDescent="0.2">
      <c r="A22" s="3" t="s">
        <v>53</v>
      </c>
      <c r="B22" s="30"/>
      <c r="C22" s="30"/>
      <c r="D22" s="30"/>
      <c r="E22" s="30"/>
      <c r="F22" s="30"/>
      <c r="G22" s="30"/>
      <c r="H22" s="30"/>
    </row>
    <row r="23" spans="1:8" x14ac:dyDescent="0.2">
      <c r="A23" s="3" t="s">
        <v>54</v>
      </c>
      <c r="B23" s="30"/>
      <c r="C23" s="30"/>
      <c r="D23" s="30"/>
      <c r="E23" s="30"/>
      <c r="F23" s="30"/>
      <c r="G23" s="30"/>
      <c r="H23" s="30"/>
    </row>
    <row r="24" spans="1:8" x14ac:dyDescent="0.2">
      <c r="A24" s="3"/>
      <c r="B24" s="30"/>
      <c r="C24" s="30"/>
      <c r="D24" s="30"/>
      <c r="E24" s="30"/>
      <c r="F24" s="30"/>
      <c r="G24" s="30"/>
      <c r="H24" s="30"/>
    </row>
    <row r="25" spans="1:8" ht="15" thickBot="1" x14ac:dyDescent="0.25">
      <c r="A25" s="9" t="s">
        <v>112</v>
      </c>
      <c r="B25" s="36">
        <f>B20+B22+B23</f>
        <v>4420</v>
      </c>
      <c r="C25" s="36">
        <f t="shared" ref="C25:G25" si="2">C20+C22+C23</f>
        <v>0</v>
      </c>
      <c r="D25" s="36">
        <f t="shared" si="2"/>
        <v>6299</v>
      </c>
      <c r="E25" s="36">
        <f t="shared" si="2"/>
        <v>0</v>
      </c>
      <c r="F25" s="36">
        <f t="shared" si="2"/>
        <v>590</v>
      </c>
      <c r="G25" s="36">
        <f t="shared" si="2"/>
        <v>-2075</v>
      </c>
      <c r="H25" s="36">
        <f>H20+H22+H23</f>
        <v>9234</v>
      </c>
    </row>
    <row r="26" spans="1:8" ht="15" thickTop="1" x14ac:dyDescent="0.2">
      <c r="A26" s="3"/>
      <c r="B26" s="18"/>
      <c r="C26" s="3"/>
      <c r="D26" s="3"/>
      <c r="E26" s="3"/>
    </row>
    <row r="27" spans="1:8" x14ac:dyDescent="0.2">
      <c r="A27" s="3"/>
      <c r="B27" s="18"/>
      <c r="C27" s="3"/>
      <c r="D27" s="3"/>
      <c r="E27" s="3"/>
    </row>
    <row r="28" spans="1:8" x14ac:dyDescent="0.2">
      <c r="A28" s="3"/>
      <c r="B28" s="18"/>
      <c r="C28" s="3"/>
      <c r="D28" s="3"/>
      <c r="E28" s="3"/>
    </row>
    <row r="29" spans="1:8" x14ac:dyDescent="0.2">
      <c r="A29" s="3"/>
      <c r="B29" s="18"/>
      <c r="C29" s="3"/>
      <c r="D29" s="3"/>
      <c r="E29" s="3"/>
    </row>
    <row r="30" spans="1:8" x14ac:dyDescent="0.2">
      <c r="A30" s="1" t="s">
        <v>24</v>
      </c>
      <c r="E30" s="1" t="s">
        <v>25</v>
      </c>
    </row>
    <row r="31" spans="1:8" x14ac:dyDescent="0.2">
      <c r="A31" s="41" t="s">
        <v>102</v>
      </c>
      <c r="G31" s="66" t="s">
        <v>103</v>
      </c>
      <c r="H31" s="66"/>
    </row>
    <row r="33" spans="1:9" x14ac:dyDescent="0.2">
      <c r="A33" s="1" t="s">
        <v>116</v>
      </c>
    </row>
    <row r="34" spans="1:9" x14ac:dyDescent="0.2">
      <c r="A34" s="3"/>
      <c r="B34" s="18"/>
      <c r="C34" s="3"/>
      <c r="D34" s="3"/>
      <c r="E34" s="3"/>
    </row>
    <row r="35" spans="1:9" x14ac:dyDescent="0.2">
      <c r="B35" s="3"/>
      <c r="C35" s="3"/>
      <c r="D35" s="3"/>
      <c r="E35" s="3"/>
    </row>
    <row r="36" spans="1:9" x14ac:dyDescent="0.2">
      <c r="B36" s="3"/>
      <c r="C36" s="3"/>
      <c r="D36" s="3"/>
      <c r="E36" s="3"/>
    </row>
    <row r="37" spans="1:9" x14ac:dyDescent="0.2">
      <c r="B37" s="3"/>
      <c r="C37" s="3"/>
      <c r="D37" s="3"/>
      <c r="E37" s="3"/>
    </row>
    <row r="38" spans="1:9" x14ac:dyDescent="0.2">
      <c r="B38" s="13"/>
      <c r="C38" s="3"/>
      <c r="D38" s="9"/>
      <c r="E38" s="9"/>
    </row>
    <row r="39" spans="1:9" x14ac:dyDescent="0.2">
      <c r="B39" s="3"/>
      <c r="C39" s="3"/>
      <c r="D39" s="9"/>
      <c r="E39" s="9"/>
      <c r="I39" s="1">
        <v>4</v>
      </c>
    </row>
    <row r="40" spans="1:9" x14ac:dyDescent="0.2">
      <c r="B40" s="9"/>
      <c r="C40" s="3"/>
      <c r="D40" s="3"/>
      <c r="E40" s="3"/>
    </row>
    <row r="41" spans="1:9" x14ac:dyDescent="0.2">
      <c r="B41" s="9"/>
      <c r="C41" s="3"/>
      <c r="D41" s="3"/>
      <c r="E41" s="3"/>
    </row>
    <row r="42" spans="1:9" x14ac:dyDescent="0.2">
      <c r="B42" s="9"/>
      <c r="C42" s="3"/>
      <c r="D42" s="3"/>
      <c r="E42" s="3"/>
    </row>
    <row r="43" spans="1:9" x14ac:dyDescent="0.2">
      <c r="B43" s="4"/>
      <c r="C43" s="3"/>
      <c r="D43" s="3"/>
      <c r="E43" s="3"/>
    </row>
    <row r="44" spans="1:9" x14ac:dyDescent="0.2">
      <c r="B44" s="13"/>
      <c r="C44" s="3"/>
      <c r="D44" s="9"/>
      <c r="E44" s="9"/>
    </row>
    <row r="45" spans="1:9" x14ac:dyDescent="0.2">
      <c r="B45" s="6"/>
      <c r="C45" s="3"/>
      <c r="D45" s="3"/>
      <c r="E45" s="3"/>
    </row>
    <row r="46" spans="1:9" x14ac:dyDescent="0.2">
      <c r="B46" s="4"/>
      <c r="C46" s="3"/>
      <c r="D46" s="3"/>
      <c r="E46" s="3"/>
    </row>
    <row r="47" spans="1:9" x14ac:dyDescent="0.2">
      <c r="B47" s="4"/>
      <c r="C47" s="3"/>
      <c r="D47" s="3"/>
      <c r="E47" s="3"/>
    </row>
    <row r="48" spans="1:9" x14ac:dyDescent="0.2">
      <c r="B48" s="4"/>
      <c r="C48" s="3"/>
      <c r="D48" s="3"/>
      <c r="E48" s="3"/>
    </row>
    <row r="49" spans="2:5" x14ac:dyDescent="0.2">
      <c r="B49" s="13"/>
      <c r="C49" s="3"/>
      <c r="D49" s="9"/>
      <c r="E49" s="9"/>
    </row>
    <row r="50" spans="2:5" x14ac:dyDescent="0.2">
      <c r="B50" s="13"/>
      <c r="C50" s="3"/>
      <c r="D50" s="9"/>
      <c r="E50" s="9"/>
    </row>
    <row r="51" spans="2:5" x14ac:dyDescent="0.2">
      <c r="B51" s="12"/>
      <c r="C51" s="3"/>
      <c r="D51" s="9"/>
      <c r="E51" s="9"/>
    </row>
    <row r="52" spans="2:5" x14ac:dyDescent="0.2">
      <c r="B52" s="5"/>
    </row>
  </sheetData>
  <mergeCells count="1">
    <mergeCell ref="G31:H31"/>
  </mergeCells>
  <pageMargins left="1.1811023622047245" right="0.70866141732283472" top="0.98425196850393704" bottom="0.3937007874015748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C49" sqref="C49"/>
    </sheetView>
  </sheetViews>
  <sheetFormatPr defaultRowHeight="14.25" x14ac:dyDescent="0.2"/>
  <cols>
    <col min="1" max="1" width="57.42578125" style="1" customWidth="1"/>
    <col min="2" max="2" width="10.5703125" style="1" hidden="1" customWidth="1"/>
    <col min="3" max="4" width="15.5703125" style="1" customWidth="1"/>
    <col min="5" max="5" width="12.7109375" style="1" customWidth="1"/>
    <col min="6" max="16384" width="9.140625" style="1"/>
  </cols>
  <sheetData>
    <row r="1" spans="1:6" customFormat="1" ht="15" x14ac:dyDescent="0.25">
      <c r="A1" s="42"/>
      <c r="B1" s="42"/>
      <c r="C1" s="50" t="s">
        <v>0</v>
      </c>
      <c r="D1" s="43"/>
      <c r="E1" s="1"/>
      <c r="F1" s="1"/>
    </row>
    <row r="2" spans="1:6" customFormat="1" ht="15" x14ac:dyDescent="0.25">
      <c r="A2" s="45"/>
      <c r="B2" s="45"/>
      <c r="C2" s="49" t="s">
        <v>119</v>
      </c>
      <c r="D2" s="44"/>
      <c r="E2" s="46"/>
      <c r="F2" s="1"/>
    </row>
    <row r="3" spans="1:6" ht="16.5" x14ac:dyDescent="0.25">
      <c r="A3" s="15"/>
    </row>
    <row r="5" spans="1:6" ht="18" x14ac:dyDescent="0.25">
      <c r="A5" s="54" t="s">
        <v>63</v>
      </c>
    </row>
    <row r="6" spans="1:6" ht="18" x14ac:dyDescent="0.25">
      <c r="A6" s="54" t="s">
        <v>117</v>
      </c>
      <c r="C6" s="2"/>
    </row>
    <row r="7" spans="1:6" ht="18" x14ac:dyDescent="0.25">
      <c r="A7" s="54"/>
      <c r="C7" s="2"/>
    </row>
    <row r="8" spans="1:6" ht="39.75" customHeight="1" x14ac:dyDescent="0.2">
      <c r="B8" s="8" t="s">
        <v>64</v>
      </c>
      <c r="C8" s="31" t="s">
        <v>115</v>
      </c>
      <c r="D8" s="31" t="s">
        <v>118</v>
      </c>
    </row>
    <row r="9" spans="1:6" x14ac:dyDescent="0.2">
      <c r="C9" s="47" t="s">
        <v>92</v>
      </c>
      <c r="D9" s="47" t="s">
        <v>92</v>
      </c>
    </row>
    <row r="10" spans="1:6" x14ac:dyDescent="0.2">
      <c r="A10" s="7" t="s">
        <v>69</v>
      </c>
      <c r="B10" s="8"/>
    </row>
    <row r="11" spans="1:6" x14ac:dyDescent="0.2">
      <c r="A11" s="22" t="s">
        <v>55</v>
      </c>
      <c r="B11" s="8"/>
      <c r="C11" s="39">
        <v>637</v>
      </c>
      <c r="D11" s="39">
        <v>828</v>
      </c>
    </row>
    <row r="12" spans="1:6" x14ac:dyDescent="0.2">
      <c r="A12" s="23" t="s">
        <v>56</v>
      </c>
      <c r="B12" s="9"/>
      <c r="C12" s="39">
        <v>-118</v>
      </c>
      <c r="D12" s="39">
        <v>-112</v>
      </c>
    </row>
    <row r="13" spans="1:6" ht="28.5" x14ac:dyDescent="0.2">
      <c r="A13" s="24" t="s">
        <v>57</v>
      </c>
      <c r="B13" s="4"/>
      <c r="C13" s="39">
        <v>-61</v>
      </c>
      <c r="D13" s="39">
        <v>-69</v>
      </c>
    </row>
    <row r="14" spans="1:6" x14ac:dyDescent="0.2">
      <c r="A14" s="24" t="s">
        <v>65</v>
      </c>
      <c r="B14" s="4"/>
      <c r="C14" s="39">
        <v>-19</v>
      </c>
      <c r="D14" s="39">
        <v>-121</v>
      </c>
    </row>
    <row r="15" spans="1:6" x14ac:dyDescent="0.2">
      <c r="A15" s="24" t="s">
        <v>58</v>
      </c>
      <c r="B15" s="4"/>
      <c r="C15" s="39"/>
      <c r="D15" s="39"/>
    </row>
    <row r="16" spans="1:6" x14ac:dyDescent="0.2">
      <c r="A16" s="25" t="s">
        <v>66</v>
      </c>
      <c r="B16" s="12"/>
      <c r="C16" s="39">
        <v>-172</v>
      </c>
      <c r="D16" s="39"/>
    </row>
    <row r="17" spans="1:4" x14ac:dyDescent="0.2">
      <c r="A17" s="25" t="s">
        <v>59</v>
      </c>
      <c r="B17" s="10"/>
      <c r="C17" s="39">
        <v>-1</v>
      </c>
      <c r="D17" s="39"/>
    </row>
    <row r="18" spans="1:4" x14ac:dyDescent="0.2">
      <c r="A18" s="23" t="s">
        <v>67</v>
      </c>
      <c r="B18" s="3"/>
      <c r="C18" s="40"/>
      <c r="D18" s="40">
        <v>-1</v>
      </c>
    </row>
    <row r="19" spans="1:4" x14ac:dyDescent="0.2">
      <c r="A19" s="26" t="s">
        <v>68</v>
      </c>
      <c r="B19" s="3"/>
      <c r="C19" s="38">
        <f>SUM(C11:C18)</f>
        <v>266</v>
      </c>
      <c r="D19" s="38">
        <f>SUM(D11:D18)</f>
        <v>525</v>
      </c>
    </row>
    <row r="20" spans="1:4" x14ac:dyDescent="0.2">
      <c r="A20" s="23"/>
      <c r="B20" s="3"/>
      <c r="C20" s="30"/>
      <c r="D20" s="30"/>
    </row>
    <row r="21" spans="1:4" x14ac:dyDescent="0.2">
      <c r="A21" s="7" t="s">
        <v>73</v>
      </c>
      <c r="B21" s="13"/>
      <c r="C21" s="30"/>
      <c r="D21" s="30"/>
    </row>
    <row r="22" spans="1:4" x14ac:dyDescent="0.2">
      <c r="A22" s="23" t="s">
        <v>70</v>
      </c>
      <c r="B22" s="3"/>
      <c r="C22" s="30"/>
      <c r="D22" s="30"/>
    </row>
    <row r="23" spans="1:4" ht="16.5" customHeight="1" x14ac:dyDescent="0.2">
      <c r="A23" s="23" t="s">
        <v>71</v>
      </c>
      <c r="B23" s="13"/>
      <c r="C23" s="30">
        <v>239</v>
      </c>
      <c r="D23" s="30"/>
    </row>
    <row r="24" spans="1:4" x14ac:dyDescent="0.2">
      <c r="A24" s="23" t="s">
        <v>72</v>
      </c>
      <c r="B24" s="3"/>
      <c r="C24" s="30"/>
      <c r="D24" s="30"/>
    </row>
    <row r="25" spans="1:4" x14ac:dyDescent="0.2">
      <c r="A25" s="23" t="s">
        <v>60</v>
      </c>
      <c r="B25" s="9"/>
      <c r="C25" s="37"/>
      <c r="D25" s="37"/>
    </row>
    <row r="26" spans="1:4" x14ac:dyDescent="0.2">
      <c r="A26" s="26" t="s">
        <v>74</v>
      </c>
      <c r="B26" s="9"/>
      <c r="C26" s="38">
        <f>SUM(C22:C25)</f>
        <v>239</v>
      </c>
      <c r="D26" s="38">
        <f>SUM(D22:D25)</f>
        <v>0</v>
      </c>
    </row>
    <row r="27" spans="1:4" x14ac:dyDescent="0.2">
      <c r="A27" s="22"/>
      <c r="B27" s="14"/>
      <c r="C27" s="30"/>
      <c r="D27" s="30"/>
    </row>
    <row r="28" spans="1:4" x14ac:dyDescent="0.2">
      <c r="A28" s="7" t="s">
        <v>75</v>
      </c>
      <c r="C28" s="30"/>
      <c r="D28" s="30"/>
    </row>
    <row r="29" spans="1:4" x14ac:dyDescent="0.2">
      <c r="A29" s="22" t="s">
        <v>61</v>
      </c>
      <c r="C29" s="30"/>
      <c r="D29" s="30"/>
    </row>
    <row r="30" spans="1:4" x14ac:dyDescent="0.2">
      <c r="A30" s="22" t="s">
        <v>76</v>
      </c>
      <c r="C30" s="30"/>
      <c r="D30" s="30">
        <v>315</v>
      </c>
    </row>
    <row r="31" spans="1:4" ht="18.75" customHeight="1" x14ac:dyDescent="0.2">
      <c r="A31" s="22" t="s">
        <v>77</v>
      </c>
      <c r="C31" s="30">
        <v>-223</v>
      </c>
      <c r="D31" s="30">
        <v>-787</v>
      </c>
    </row>
    <row r="32" spans="1:4" x14ac:dyDescent="0.2">
      <c r="A32" s="22" t="s">
        <v>78</v>
      </c>
      <c r="C32" s="30">
        <v>-99</v>
      </c>
      <c r="D32" s="30">
        <v>-111</v>
      </c>
    </row>
    <row r="33" spans="1:5" x14ac:dyDescent="0.2">
      <c r="A33" s="22" t="s">
        <v>58</v>
      </c>
      <c r="C33" s="30"/>
      <c r="D33" s="30"/>
    </row>
    <row r="34" spans="1:5" ht="28.5" x14ac:dyDescent="0.2">
      <c r="A34" s="22" t="s">
        <v>62</v>
      </c>
      <c r="C34" s="30"/>
      <c r="D34" s="30"/>
    </row>
    <row r="35" spans="1:5" ht="19.5" customHeight="1" x14ac:dyDescent="0.2">
      <c r="A35" s="1" t="s">
        <v>107</v>
      </c>
      <c r="C35" s="37"/>
      <c r="D35" s="37"/>
    </row>
    <row r="36" spans="1:5" x14ac:dyDescent="0.2">
      <c r="A36" s="26" t="s">
        <v>79</v>
      </c>
      <c r="C36" s="38">
        <f>SUM(C29:C35)</f>
        <v>-322</v>
      </c>
      <c r="D36" s="38">
        <f>SUM(D29:D35)</f>
        <v>-583</v>
      </c>
    </row>
    <row r="37" spans="1:5" x14ac:dyDescent="0.2">
      <c r="A37" s="26"/>
      <c r="C37" s="30"/>
      <c r="D37" s="30"/>
    </row>
    <row r="38" spans="1:5" x14ac:dyDescent="0.2">
      <c r="A38" s="22" t="s">
        <v>80</v>
      </c>
      <c r="C38" s="30">
        <f>C19+C26+C36</f>
        <v>183</v>
      </c>
      <c r="D38" s="30">
        <f>D19+D26+D36</f>
        <v>-58</v>
      </c>
    </row>
    <row r="39" spans="1:5" x14ac:dyDescent="0.2">
      <c r="A39" s="22" t="s">
        <v>81</v>
      </c>
      <c r="C39" s="30">
        <v>334</v>
      </c>
      <c r="D39" s="30">
        <v>107</v>
      </c>
    </row>
    <row r="40" spans="1:5" ht="24" customHeight="1" thickBot="1" x14ac:dyDescent="0.25">
      <c r="A40" s="28" t="s">
        <v>82</v>
      </c>
      <c r="B40" s="8"/>
      <c r="C40" s="36">
        <f>C38+C39</f>
        <v>517</v>
      </c>
      <c r="D40" s="36">
        <f>D38+D39</f>
        <v>49</v>
      </c>
    </row>
    <row r="41" spans="1:5" ht="15" thickTop="1" x14ac:dyDescent="0.2">
      <c r="A41" s="22"/>
      <c r="C41" s="3"/>
      <c r="D41" s="3"/>
    </row>
    <row r="42" spans="1:5" x14ac:dyDescent="0.2">
      <c r="A42" s="29"/>
    </row>
    <row r="43" spans="1:5" x14ac:dyDescent="0.2">
      <c r="A43" s="29"/>
    </row>
    <row r="44" spans="1:5" x14ac:dyDescent="0.2">
      <c r="A44" s="29"/>
    </row>
    <row r="45" spans="1:5" ht="15" x14ac:dyDescent="0.25">
      <c r="A45" s="1" t="s">
        <v>99</v>
      </c>
      <c r="C45" s="1" t="s">
        <v>101</v>
      </c>
      <c r="E45"/>
    </row>
    <row r="46" spans="1:5" ht="15" customHeight="1" x14ac:dyDescent="0.2">
      <c r="A46" s="60" t="s">
        <v>104</v>
      </c>
      <c r="D46" s="66" t="s">
        <v>103</v>
      </c>
      <c r="E46" s="66"/>
    </row>
    <row r="47" spans="1:5" ht="15" x14ac:dyDescent="0.25">
      <c r="E47"/>
    </row>
    <row r="48" spans="1:5" ht="15" x14ac:dyDescent="0.25">
      <c r="A48" s="1" t="s">
        <v>116</v>
      </c>
      <c r="E48"/>
    </row>
    <row r="49" spans="1:6" x14ac:dyDescent="0.2">
      <c r="A49" s="29"/>
    </row>
    <row r="50" spans="1:6" x14ac:dyDescent="0.2">
      <c r="A50" s="29"/>
    </row>
    <row r="51" spans="1:6" x14ac:dyDescent="0.2">
      <c r="A51" s="29"/>
    </row>
    <row r="52" spans="1:6" x14ac:dyDescent="0.2">
      <c r="A52" s="29"/>
    </row>
    <row r="53" spans="1:6" x14ac:dyDescent="0.2">
      <c r="A53" s="29"/>
    </row>
    <row r="54" spans="1:6" x14ac:dyDescent="0.2">
      <c r="A54" s="29"/>
    </row>
    <row r="55" spans="1:6" x14ac:dyDescent="0.2">
      <c r="A55" s="29"/>
    </row>
    <row r="56" spans="1:6" x14ac:dyDescent="0.2">
      <c r="A56" s="29"/>
    </row>
    <row r="57" spans="1:6" x14ac:dyDescent="0.2">
      <c r="A57" s="29"/>
    </row>
    <row r="58" spans="1:6" x14ac:dyDescent="0.2">
      <c r="A58" s="29"/>
    </row>
    <row r="59" spans="1:6" x14ac:dyDescent="0.2">
      <c r="F59" s="1">
        <v>5</v>
      </c>
    </row>
  </sheetData>
  <mergeCells count="1">
    <mergeCell ref="D46:E46"/>
  </mergeCells>
  <pageMargins left="1.1811023622047245" right="0.39370078740157483" top="0.39370078740157483" bottom="0.39370078740157483" header="0.51181102362204722" footer="0.51181102362204722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отчет за финансовото състояние</vt:lpstr>
      <vt:lpstr>отчет за всеобхватния доход</vt:lpstr>
      <vt:lpstr>Отчет за СК</vt:lpstr>
      <vt:lpstr>отчет за паричните потоци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Euroterra</dc:creator>
  <cp:lastModifiedBy>Gerdjikova</cp:lastModifiedBy>
  <cp:lastPrinted>2020-02-25T16:45:19Z</cp:lastPrinted>
  <dcterms:created xsi:type="dcterms:W3CDTF">2018-02-22T09:22:11Z</dcterms:created>
  <dcterms:modified xsi:type="dcterms:W3CDTF">2020-06-29T11:01:17Z</dcterms:modified>
</cp:coreProperties>
</file>