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<sst xmlns="http://schemas.openxmlformats.org/spreadsheetml/2006/main" count="3324" uniqueCount="852">
  <si>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</si>
  <si>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</si>
  <si>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</si>
  <si>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</si>
  <si>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</si>
  <si>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</si>
  <si>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</si>
  <si>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</si>
  <si>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</si>
  <si>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</si>
  <si>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</si>
  <si>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</si>
  <si>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</si>
  <si>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</si>
  <si>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</si>
  <si>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</si>
  <si>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</si>
  <si>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</si>
  <si>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</si>
  <si>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</si>
  <si>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</si>
  <si>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</si>
  <si>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</si>
  <si>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</si>
  <si>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</si>
  <si>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</si>
  <si>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</si>
  <si>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</si>
  <si>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</si>
  <si>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</si>
  <si>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</si>
  <si>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</si>
  <si>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</si>
  <si>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</si>
  <si>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</si>
  <si>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</si>
  <si>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</si>
  <si>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</si>
  <si>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</si>
  <si>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</si>
  <si>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</si>
  <si>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</si>
  <si>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</si>
  <si>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</si>
  <si>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</si>
  <si>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</si>
  <si>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</si>
  <si>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</si>
  <si>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</si>
  <si>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</si>
  <si>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</si>
  <si>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</si>
  <si>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</si>
  <si>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</si>
  <si>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</si>
  <si>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</si>
  <si>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</si>
  <si>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</si>
  <si>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</si>
  <si>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</si>
  <si>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</si>
  <si>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</si>
  <si>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</si>
  <si>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</si>
  <si>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</si>
  <si>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</si>
  <si>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</si>
  <si>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</si>
  <si>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</si>
  <si>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</si>
  <si>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</si>
  <si>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</si>
  <si>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</si>
  <si>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</si>
  <si>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</si>
  <si>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</si>
  <si>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</si>
  <si>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</si>
  <si>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</si>
  <si>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</si>
  <si>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</si>
  <si>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</si>
  <si>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</si>
  <si>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</si>
  <si>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</si>
  <si>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</si>
  <si>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</si>
  <si>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</si>
  <si>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</si>
  <si>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</si>
  <si>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</si>
  <si>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</si>
  <si>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</si>
  <si>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</si>
  <si>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</si>
  <si>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</si>
  <si>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</si>
  <si>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</si>
  <si>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</si>
  <si>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</si>
  <si>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</si>
  <si>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</si>
  <si>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</si>
  <si>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</si>
  <si>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</si>
  <si>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</si>
  <si>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</si>
  <si>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</si>
  <si>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</si>
  <si>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</si>
  <si>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</si>
  <si>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</si>
  <si>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</si>
  <si>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</si>
  <si>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</si>
  <si>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</si>
  <si>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</si>
  <si>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</si>
  <si>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</si>
  <si>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</si>
  <si>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</si>
  <si>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</si>
  <si>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</si>
  <si>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</si>
  <si>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</si>
  <si>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</si>
  <si>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</si>
  <si>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</si>
  <si>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</si>
  <si>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</si>
  <si>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</si>
  <si>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</si>
  <si>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</si>
  <si>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</si>
  <si>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</si>
  <si>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</si>
  <si>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</si>
  <si>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</si>
  <si>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</si>
  <si>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</si>
  <si>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</si>
  <si>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</si>
  <si>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</si>
  <si>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</si>
  <si>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</si>
  <si>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</si>
  <si>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</si>
  <si>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</si>
  <si>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</si>
  <si>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</si>
  <si>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</si>
  <si>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</si>
  <si>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</si>
  <si>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</si>
  <si>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</si>
  <si>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</si>
  <si>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</si>
  <si>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</si>
  <si>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</si>
  <si>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</si>
  <si>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</si>
  <si>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</si>
  <si>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</si>
  <si>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</si>
  <si>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</si>
  <si>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</si>
  <si>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</si>
  <si>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</si>
  <si>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</si>
  <si>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</si>
  <si>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</si>
  <si>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</si>
  <si>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</si>
  <si>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</si>
  <si>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</si>
  <si>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</si>
  <si>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</si>
  <si>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</si>
  <si>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</si>
  <si>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</si>
  <si>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</si>
  <si>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</si>
  <si>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</si>
  <si>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</si>
  <si>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</si>
  <si>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</si>
  <si>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</si>
  <si>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</si>
  <si>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</si>
  <si>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</si>
  <si>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</si>
  <si>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</si>
  <si>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</si>
  <si>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</si>
  <si>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</si>
  <si>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</si>
  <si>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</si>
  <si>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</si>
  <si>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</si>
  <si>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</si>
  <si>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</si>
  <si>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</si>
  <si>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</si>
  <si>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</si>
  <si>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</si>
  <si>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</si>
  <si>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</si>
  <si>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</si>
  <si>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</si>
  <si>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</si>
  <si>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</si>
  <si>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</si>
  <si>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</si>
  <si>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</si>
  <si>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</si>
  <si>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</si>
  <si>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</si>
  <si>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</si>
  <si>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</si>
  <si>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</si>
  <si>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</si>
  <si>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</si>
  <si>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</si>
  <si>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</si>
  <si>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</si>
  <si>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</si>
  <si>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</si>
  <si>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</si>
  <si>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</si>
  <si>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</si>
  <si>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</si>
  <si>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</si>
  <si>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</si>
  <si>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</si>
  <si>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</si>
  <si>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</si>
  <si>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</si>
  <si>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</si>
  <si>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</si>
  <si>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</si>
  <si>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</si>
  <si>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</si>
  <si>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</si>
  <si>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</si>
  <si>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</si>
  <si>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</si>
  <si>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</si>
  <si>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</si>
  <si>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</si>
  <si>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</si>
  <si>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</si>
  <si>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</si>
  <si>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</si>
  <si>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</si>
  <si>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</si>
  <si>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</si>
  <si>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</si>
  <si>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</si>
  <si>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</si>
  <si>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</si>
  <si>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</si>
  <si>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</si>
  <si>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</si>
  <si>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</si>
  <si>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</si>
  <si>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</si>
  <si>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</si>
  <si>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</si>
  <si>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</si>
  <si>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</si>
  <si>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</si>
  <si>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</si>
  <si>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</si>
  <si>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</si>
  <si>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</si>
  <si>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</si>
  <si>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</si>
  <si>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</si>
  <si>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</si>
  <si>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</si>
  <si>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</si>
  <si>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</si>
  <si>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</si>
  <si>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</si>
  <si>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</si>
  <si>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</si>
  <si>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</si>
  <si>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</si>
  <si>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</si>
  <si>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</si>
  <si>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</si>
  <si>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</si>
  <si>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</si>
  <si>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</si>
  <si>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</si>
  <si>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</si>
  <si>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</si>
  <si>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</si>
  <si>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</si>
  <si>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</si>
  <si>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</si>
  <si>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</si>
  <si>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</si>
  <si>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</si>
  <si>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</si>
  <si>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</si>
  <si>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</si>
  <si>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</si>
  <si>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</si>
  <si>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</si>
  <si>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</si>
  <si>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</si>
  <si>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</si>
  <si>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</si>
  <si>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</si>
  <si>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</si>
  <si>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</si>
  <si>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</si>
  <si>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</si>
  <si>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</si>
  <si>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</si>
  <si>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</si>
  <si>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</si>
  <si>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</si>
  <si>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</si>
  <si>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</si>
  <si>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</si>
  <si>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</si>
  <si>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</si>
  <si>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</si>
  <si>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</si>
  <si>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</si>
  <si>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</si>
  <si>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</si>
  <si>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</si>
  <si>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</si>
  <si>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</si>
  <si>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</si>
  <si>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</si>
  <si>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</si>
  <si>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</si>
  <si>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</si>
  <si>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</si>
  <si>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</si>
  <si>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</si>
  <si>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</si>
  <si>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</si>
  <si>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</si>
  <si>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</si>
  <si>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</si>
  <si>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</si>
  <si>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</si>
  <si>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</si>
  <si>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</si>
  <si>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</si>
  <si>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</si>
  <si>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</si>
  <si>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</si>
  <si>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</si>
  <si>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</si>
  <si>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</si>
  <si>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</si>
  <si>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</si>
  <si>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</si>
  <si>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</si>
  <si>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</si>
  <si>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</si>
  <si>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</si>
  <si>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</si>
  <si>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</si>
  <si>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</si>
  <si>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</si>
  <si>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</si>
  <si>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</si>
  <si>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</si>
  <si>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</si>
  <si>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</si>
  <si>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</si>
  <si>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</si>
  <si>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</si>
  <si>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</si>
  <si>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</si>
  <si>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</si>
  <si>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</si>
  <si>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</si>
  <si>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</si>
  <si>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</si>
  <si>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</si>
  <si>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</si>
  <si>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</si>
  <si>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</si>
  <si>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</si>
  <si>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</si>
  <si>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</si>
  <si>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</si>
  <si>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</si>
  <si>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</si>
  <si>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</si>
  <si>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</si>
  <si>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</si>
  <si>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</si>
  <si>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</si>
  <si>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</si>
  <si>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</si>
  <si>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</si>
  <si>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</si>
  <si>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</si>
  <si>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</si>
  <si>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</si>
  <si>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</si>
  <si>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</si>
  <si>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</si>
  <si>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</si>
  <si>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</si>
  <si>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</si>
  <si>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</si>
  <si>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</si>
  <si>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</si>
  <si>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</si>
  <si>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</si>
  <si>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</si>
  <si>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</si>
  <si>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</si>
  <si>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</si>
  <si>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</si>
  <si>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</si>
  <si>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</si>
  <si>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</si>
  <si>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</si>
  <si>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</si>
  <si>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</si>
  <si>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</si>
  <si>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</si>
  <si>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</si>
  <si>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</si>
  <si>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</si>
  <si>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</si>
  <si>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</si>
  <si>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</si>
  <si>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</si>
  <si>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</si>
  <si>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</si>
  <si>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</si>
  <si>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</si>
  <si>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</si>
  <si>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</si>
  <si>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</si>
  <si>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</si>
  <si>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</si>
  <si>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</si>
  <si>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</si>
  <si>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</si>
  <si>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</si>
  <si>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</si>
  <si>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</si>
  <si>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</si>
  <si>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</si>
  <si>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</si>
  <si>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</si>
  <si>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</si>
  <si>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</si>
  <si>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</si>
  <si>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</si>
  <si>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</si>
  <si>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</si>
  <si>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</si>
  <si>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</si>
  <si>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</si>
  <si>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</si>
  <si>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</si>
  <si>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</si>
  <si>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</si>
  <si>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</si>
  <si>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</si>
  <si>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</si>
  <si>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</si>
  <si>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</si>
  <si>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</si>
  <si>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</si>
  <si>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</si>
  <si>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</si>
  <si>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</si>
  <si>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</si>
  <si>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</si>
  <si>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</si>
  <si>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</si>
  <si>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</si>
  <si>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</si>
  <si>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</si>
  <si>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</si>
  <si>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</si>
  <si>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</si>
  <si>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</si>
  <si>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</si>
  <si>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</si>
  <si>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</si>
  <si>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</si>
  <si>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</si>
  <si>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</si>
  <si>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</si>
  <si>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</si>
  <si>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</si>
  <si>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</si>
  <si>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</si>
  <si>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</si>
  <si>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</si>
  <si>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</si>
  <si>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</si>
  <si>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</si>
  <si>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</si>
  <si>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</si>
  <si>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</si>
  <si>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</si>
  <si>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</si>
  <si>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</si>
  <si>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</si>
  <si>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</si>
  <si>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</si>
  <si>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</si>
  <si>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</si>
  <si>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</si>
  <si>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</si>
  <si>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</si>
  <si>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</si>
  <si>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</si>
  <si>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</si>
  <si>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</si>
  <si>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</si>
  <si>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</si>
  <si>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</si>
  <si>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</si>
  <si>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</si>
  <si>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</si>
  <si>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</si>
  <si>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</si>
  <si>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</si>
  <si>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</si>
  <si>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</si>
  <si>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</si>
  <si>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</si>
  <si>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</si>
  <si>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</si>
  <si>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</si>
  <si>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</si>
  <si>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</si>
  <si>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</si>
  <si>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</si>
  <si>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</si>
  <si>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</si>
  <si>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</si>
  <si>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</si>
  <si>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</si>
  <si>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</si>
  <si>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</si>
  <si>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</si>
  <si>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</si>
  <si>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</si>
  <si>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</si>
  <si>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</si>
  <si>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</si>
  <si>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</si>
  <si>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</si>
  <si>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</si>
  <si>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</si>
  <si>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</si>
  <si>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</si>
  <si>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</si>
  <si>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</si>
  <si>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</si>
  <si>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</si>
  <si>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</si>
  <si>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</si>
  <si>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</si>
  <si>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</si>
  <si>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</si>
  <si>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</si>
  <si>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</si>
  <si>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</si>
  <si>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</si>
  <si>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</si>
  <si>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</si>
  <si>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</si>
  <si>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</si>
  <si>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</si>
  <si>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</si>
  <si>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</si>
  <si>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</si>
  <si>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</si>
  <si>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</si>
  <si>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</si>
  <si>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</si>
  <si>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</si>
  <si>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</si>
  <si>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</si>
  <si>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</si>
  <si>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</si>
  <si>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</si>
  <si>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</si>
  <si>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</si>
  <si>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</si>
  <si>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</si>
  <si>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</si>
  <si>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</si>
  <si>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</si>
  <si>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</si>
  <si>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</si>
  <si>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</si>
  <si>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</si>
  <si>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</si>
  <si>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</si>
  <si>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</si>
  <si>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</si>
  <si>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</si>
  <si>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</si>
  <si>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</si>
  <si>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</si>
  <si>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</si>
  <si>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</si>
  <si>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</si>
  <si>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</si>
  <si>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</si>
  <si>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</si>
  <si>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</si>
  <si>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</si>
  <si>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</si>
  <si>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</si>
  <si>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</si>
  <si>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</si>
  <si>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</si>
  <si>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</si>
  <si>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</si>
  <si>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</si>
  <si>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</si>
  <si>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</si>
  <si>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</si>
  <si>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</si>
  <si>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</si>
  <si>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</si>
  <si>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</si>
  <si>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</si>
  <si>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</si>
  <si>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</si>
  <si>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</si>
  <si>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</si>
  <si>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</si>
  <si>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</si>
  <si>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</si>
  <si>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</si>
  <si>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</si>
  <si>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</si>
  <si>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</si>
  <si>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</si>
  <si>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</si>
  <si>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</si>
  <si>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</si>
  <si>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</si>
  <si>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</si>
  <si>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</si>
  <si>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</si>
  <si>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</si>
  <si>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</si>
  <si>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</si>
  <si>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</si>
  <si>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</si>
  <si>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</si>
  <si>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</si>
  <si>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</si>
  <si>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</si>
  <si>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</si>
  <si>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</si>
  <si>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</si>
  <si>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</si>
  <si>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</si>
  <si>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</si>
  <si>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</si>
  <si>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</si>
  <si>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</si>
  <si>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</si>
  <si>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</si>
  <si>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</si>
  <si>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</si>
  <si>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</si>
  <si>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</si>
  <si>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</si>
  <si>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</si>
  <si>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</si>
  <si>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</si>
  <si>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</si>
  <si>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</si>
  <si>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</si>
  <si>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</si>
  <si>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</si>
  <si>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</si>
  <si>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</si>
  <si>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</si>
  <si>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</si>
  <si>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</si>
  <si>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</si>
  <si>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</si>
  <si>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</si>
  <si>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</si>
  <si>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</si>
  <si>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</si>
  <si>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</si>
  <si>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</si>
  <si>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</si>
  <si>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</si>
  <si>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</si>
  <si>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</si>
  <si>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</si>
  <si>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</si>
  <si>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</si>
  <si>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</si>
  <si>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</si>
  <si>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</si>
  <si>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</si>
  <si>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</si>
  <si>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</si>
  <si>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</si>
  <si>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</si>
  <si>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</si>
  <si>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</si>
  <si>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</si>
  <si>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</si>
  <si>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</si>
  <si>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</si>
  <si>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</si>
  <si>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</si>
  <si>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</si>
  <si>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</si>
  <si>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</si>
  <si>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</si>
  <si>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</si>
  <si>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</si>
  <si>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</si>
  <si>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</si>
  <si>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</si>
  <si>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</si>
  <si>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</si>
  <si>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</si>
  <si>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</si>
  <si>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</si>
  <si>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</si>
  <si>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</si>
  <si>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</si>
  <si>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</si>
  <si>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</si>
  <si>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</si>
  <si>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</si>
  <si>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</si>
  <si>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</si>
  <si>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</si>
  <si>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</si>
  <si>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</si>
  <si>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</si>
  <si>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</si>
  <si>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</si>
  <si>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</si>
  <si>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</si>
  <si>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</si>
  <si>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</si>
  <si>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</si>
  <si>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</si>
  <si>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</si>
  <si>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</si>
  <si>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</si>
  <si>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</si>
  <si>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</si>
  <si>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</si>
  <si>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</si>
  <si>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</si>
  <si>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</si>
  <si>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</si>
  <si>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</si>
  <si>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</si>
  <si>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</si>
  <si>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</si>
  <si>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</si>
  <si>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</si>
  <si>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</si>
  <si>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</si>
  <si>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</si>
  <si>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</si>
  <si>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</si>
  <si>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</si>
  <si>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</si>
  <si>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</si>
  <si>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</si>
  <si>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</si>
  <si>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</si>
  <si>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</si>
  <si>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</si>
  <si>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</si>
  <si>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</si>
  <si>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</si>
  <si>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</si>
  <si>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</si>
  <si>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</si>
  <si>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</si>
  <si>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</si>
  <si>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</si>
  <si>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</si>
  <si>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</si>
  <si>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</si>
  <si>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</si>
  <si>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</si>
  <si>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</si>
  <si>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</si>
  <si>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</si>
  <si>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</si>
  <si>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</si>
  <si>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</si>
  <si>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</si>
  <si>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</si>
  <si>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</si>
  <si>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</si>
  <si>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</si>
  <si>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</si>
  <si>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</si>
  <si>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</si>
  <si>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</si>
  <si>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</si>
  <si>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</si>
  <si>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</si>
  <si>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</si>
  <si>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</si>
  <si>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</si>
  <si>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</si>
  <si>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</si>
  <si>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</si>
  <si>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</si>
  <si>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</si>
  <si>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</si>
  <si>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</si>
  <si>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</si>
  <si>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</si>
  <si>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</si>
  <si>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</si>
  <si>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</si>
  <si>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</si>
  <si>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</si>
  <si>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</si>
  <si>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</si>
  <si>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</si>
  <si>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</si>
  <si>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</si>
  <si>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</si>
  <si>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Изготвил справката: Св. Лазова</t>
  </si>
  <si>
    <t>Балансова стойност на притежаваните ТНИ към 31.12.2022 г.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</si>
  <si>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ХОТЕЛ МУРСАЛИЦА ЕАД, ЕИК 204645178</t>
    </r>
  </si>
  <si>
    <t>Дата на изготвяне: 25.10.2023</t>
  </si>
  <si>
    <t>Справка за притежаваните търговски недвижими имоти (ТНИ)* от ДСИЦ с наименовани СУПЕР БОРОВЕЦ ПРОПЪРТИ ФОНД АДСИЦ за периада от 01.01.2023 до 30.09.2023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</si>
</sst>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4" fillId="0" borderId="19" xfId="0" applyNumberFormat="1" applyFont="1" applyBorder="1" applyAlignment="1">
      <alignment horizontal="right" vertical="center"/>
    </xf>
    <xf numFmtId="1" fontId="74" fillId="0" borderId="27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2" fillId="0" borderId="19" xfId="0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1" fontId="12" fillId="0" borderId="19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12" fillId="0" borderId="30" xfId="0" applyFont="1" applyFill="1" applyBorder="1" applyAlignment="1">
      <alignment horizontal="right" vertical="center" wrapText="1"/>
    </xf>
    <xf numFmtId="1" fontId="12" fillId="0" borderId="30" xfId="0" applyNumberFormat="1" applyFont="1" applyFill="1" applyBorder="1" applyAlignment="1">
      <alignment horizontal="right" vertical="center" wrapText="1"/>
    </xf>
    <xf numFmtId="1" fontId="12" fillId="0" borderId="31" xfId="0" applyNumberFormat="1" applyFont="1" applyFill="1" applyBorder="1" applyAlignment="1">
      <alignment horizontal="right" vertical="center" wrapText="1"/>
    </xf>
    <xf numFmtId="1" fontId="12" fillId="0" borderId="32" xfId="0" applyNumberFormat="1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68" zoomScaleNormal="68" zoomScalePageLayoutView="0" workbookViewId="0" topLeftCell="A1">
      <selection activeCell="G6" sqref="G6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59"/>
      <c r="B1" s="103" t="s">
        <v>851</v>
      </c>
      <c r="C1" s="104"/>
      <c r="D1" s="104"/>
      <c r="E1" s="104"/>
      <c r="F1" s="104"/>
      <c r="G1" s="104"/>
      <c r="H1" s="104"/>
      <c r="I1" s="105"/>
    </row>
    <row r="2" spans="1:9" s="44" customFormat="1" ht="42.75">
      <c r="A2" s="70" t="s">
        <v>826</v>
      </c>
      <c r="B2" s="45" t="s">
        <v>820</v>
      </c>
      <c r="C2" s="45" t="s">
        <v>825</v>
      </c>
      <c r="D2" s="46" t="s">
        <v>818</v>
      </c>
      <c r="E2" s="46" t="s">
        <v>834</v>
      </c>
      <c r="F2" s="46" t="s">
        <v>835</v>
      </c>
      <c r="G2" s="71" t="s">
        <v>832</v>
      </c>
      <c r="H2" s="46" t="s">
        <v>819</v>
      </c>
      <c r="I2" s="47" t="s">
        <v>848</v>
      </c>
    </row>
    <row r="3" spans="1:9" s="44" customFormat="1" ht="30">
      <c r="A3" s="61" t="s">
        <v>824</v>
      </c>
      <c r="B3" s="51" t="s">
        <v>821</v>
      </c>
      <c r="C3" s="50" t="s">
        <v>817</v>
      </c>
      <c r="D3" s="65">
        <v>14591</v>
      </c>
      <c r="E3" s="90">
        <v>7576</v>
      </c>
      <c r="F3" s="89"/>
      <c r="G3" s="89"/>
      <c r="H3" s="89"/>
      <c r="I3" s="73">
        <v>7576</v>
      </c>
    </row>
    <row r="4" spans="1:9" s="44" customFormat="1" ht="30">
      <c r="A4" s="60" t="s">
        <v>836</v>
      </c>
      <c r="B4" s="51" t="s">
        <v>821</v>
      </c>
      <c r="C4" s="50" t="s">
        <v>833</v>
      </c>
      <c r="D4" s="65">
        <v>34109</v>
      </c>
      <c r="E4" s="90">
        <v>41555</v>
      </c>
      <c r="F4" s="89"/>
      <c r="G4" s="89"/>
      <c r="H4" s="89"/>
      <c r="I4" s="73">
        <v>41555</v>
      </c>
    </row>
    <row r="5" spans="1:9" s="44" customFormat="1" ht="30">
      <c r="A5" s="60" t="s">
        <v>837</v>
      </c>
      <c r="B5" s="51" t="s">
        <v>821</v>
      </c>
      <c r="C5" s="50" t="s">
        <v>833</v>
      </c>
      <c r="D5" s="65">
        <v>7098</v>
      </c>
      <c r="E5" s="90">
        <v>5316</v>
      </c>
      <c r="F5" s="89"/>
      <c r="G5" s="89"/>
      <c r="H5" s="89"/>
      <c r="I5" s="73">
        <v>5316</v>
      </c>
    </row>
    <row r="6" spans="1:9" s="95" customFormat="1" ht="30">
      <c r="A6" s="60" t="s">
        <v>837</v>
      </c>
      <c r="B6" s="91" t="s">
        <v>821</v>
      </c>
      <c r="C6" s="50" t="s">
        <v>817</v>
      </c>
      <c r="D6" s="92">
        <v>1441</v>
      </c>
      <c r="E6" s="93">
        <v>159</v>
      </c>
      <c r="F6" s="94"/>
      <c r="G6" s="94"/>
      <c r="H6" s="94"/>
      <c r="I6" s="73">
        <f>E6</f>
        <v>159</v>
      </c>
    </row>
    <row r="7" spans="1:9" s="44" customFormat="1" ht="30">
      <c r="A7" s="60" t="s">
        <v>838</v>
      </c>
      <c r="B7" s="51" t="s">
        <v>821</v>
      </c>
      <c r="C7" s="50" t="s">
        <v>833</v>
      </c>
      <c r="D7" s="65">
        <v>5657</v>
      </c>
      <c r="E7" s="90">
        <v>5157</v>
      </c>
      <c r="F7" s="89"/>
      <c r="G7" s="89"/>
      <c r="H7" s="89"/>
      <c r="I7" s="73">
        <f>E7</f>
        <v>5157</v>
      </c>
    </row>
    <row r="8" spans="1:9" s="44" customFormat="1" ht="15">
      <c r="A8" s="60" t="s">
        <v>839</v>
      </c>
      <c r="B8" s="51"/>
      <c r="C8" s="50"/>
      <c r="D8" s="65"/>
      <c r="E8" s="89"/>
      <c r="F8" s="89"/>
      <c r="G8" s="89"/>
      <c r="H8" s="89"/>
      <c r="I8" s="73"/>
    </row>
    <row r="9" spans="1:9" s="44" customFormat="1" ht="15">
      <c r="A9" s="60" t="s">
        <v>840</v>
      </c>
      <c r="B9" s="51"/>
      <c r="C9" s="50"/>
      <c r="D9" s="65"/>
      <c r="E9" s="89"/>
      <c r="F9" s="89"/>
      <c r="G9" s="89"/>
      <c r="H9" s="89"/>
      <c r="I9" s="73"/>
    </row>
    <row r="10" spans="1:9" s="44" customFormat="1" ht="15">
      <c r="A10" s="60" t="s">
        <v>841</v>
      </c>
      <c r="B10" s="51"/>
      <c r="C10" s="50"/>
      <c r="D10" s="65"/>
      <c r="E10" s="89"/>
      <c r="F10" s="89"/>
      <c r="G10" s="89"/>
      <c r="H10" s="89"/>
      <c r="I10" s="73"/>
    </row>
    <row r="11" spans="1:9" s="44" customFormat="1" ht="15">
      <c r="A11" s="60" t="s">
        <v>842</v>
      </c>
      <c r="B11" s="51"/>
      <c r="C11" s="50"/>
      <c r="D11" s="65"/>
      <c r="E11" s="89"/>
      <c r="F11" s="89"/>
      <c r="G11" s="89"/>
      <c r="H11" s="89"/>
      <c r="I11" s="73"/>
    </row>
    <row r="12" spans="1:9" s="44" customFormat="1" ht="33" customHeight="1" thickBot="1">
      <c r="A12" s="62" t="s">
        <v>827</v>
      </c>
      <c r="B12" s="72"/>
      <c r="C12" s="63"/>
      <c r="D12" s="66">
        <f aca="true" t="shared" si="0" ref="D12:I12">SUM(D3:D11)</f>
        <v>62896</v>
      </c>
      <c r="E12" s="77">
        <f t="shared" si="0"/>
        <v>59763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8">
        <f t="shared" si="0"/>
        <v>59763</v>
      </c>
    </row>
    <row r="13" spans="1:9" s="44" customFormat="1" ht="6" customHeight="1" thickBot="1">
      <c r="A13" s="55"/>
      <c r="B13" s="55"/>
      <c r="C13" s="56"/>
      <c r="D13" s="57"/>
      <c r="E13" s="79"/>
      <c r="F13" s="79"/>
      <c r="G13" s="79"/>
      <c r="H13" s="79"/>
      <c r="I13" s="80"/>
    </row>
    <row r="14" spans="1:9" s="44" customFormat="1" ht="72" thickBot="1">
      <c r="A14" s="64" t="s">
        <v>849</v>
      </c>
      <c r="B14" s="51" t="s">
        <v>821</v>
      </c>
      <c r="C14" s="50" t="s">
        <v>833</v>
      </c>
      <c r="D14" s="67">
        <v>5804</v>
      </c>
      <c r="E14" s="81">
        <f>17744-E16</f>
        <v>5074</v>
      </c>
      <c r="F14" s="84"/>
      <c r="G14" s="84">
        <v>462</v>
      </c>
      <c r="H14" s="81"/>
      <c r="I14" s="82">
        <f>E14-G14</f>
        <v>4612</v>
      </c>
    </row>
    <row r="15" spans="1:9" s="44" customFormat="1" ht="72" thickBot="1">
      <c r="A15" s="64" t="s">
        <v>849</v>
      </c>
      <c r="B15" s="51" t="s">
        <v>821</v>
      </c>
      <c r="C15" s="50" t="s">
        <v>817</v>
      </c>
      <c r="D15" s="96">
        <v>2352</v>
      </c>
      <c r="E15" s="97">
        <v>253</v>
      </c>
      <c r="F15" s="98"/>
      <c r="G15" s="98"/>
      <c r="H15" s="97"/>
      <c r="I15" s="99"/>
    </row>
    <row r="16" spans="1:18" s="48" customFormat="1" ht="72" thickBot="1">
      <c r="A16" s="64" t="s">
        <v>849</v>
      </c>
      <c r="B16" s="51" t="s">
        <v>821</v>
      </c>
      <c r="C16" s="50" t="s">
        <v>833</v>
      </c>
      <c r="D16" s="68">
        <v>9147</v>
      </c>
      <c r="E16" s="87">
        <v>12670</v>
      </c>
      <c r="F16" s="75"/>
      <c r="G16" s="75"/>
      <c r="H16" s="74"/>
      <c r="I16" s="88">
        <v>12670</v>
      </c>
      <c r="Q16" s="49"/>
      <c r="R16" s="49"/>
    </row>
    <row r="17" spans="1:9" ht="71.25">
      <c r="A17" s="64" t="s">
        <v>849</v>
      </c>
      <c r="B17" s="51" t="s">
        <v>821</v>
      </c>
      <c r="C17" s="50" t="s">
        <v>817</v>
      </c>
      <c r="D17" s="68">
        <v>4004</v>
      </c>
      <c r="E17" s="87">
        <v>817</v>
      </c>
      <c r="F17" s="75"/>
      <c r="G17" s="75"/>
      <c r="H17" s="74"/>
      <c r="I17" s="76"/>
    </row>
    <row r="18" spans="1:9" ht="15.75" thickBot="1">
      <c r="A18" s="62" t="s">
        <v>827</v>
      </c>
      <c r="B18" s="72"/>
      <c r="C18" s="63"/>
      <c r="D18" s="66">
        <f aca="true" t="shared" si="1" ref="D18:I18">SUM(D14:D17)</f>
        <v>21307</v>
      </c>
      <c r="E18" s="77">
        <f t="shared" si="1"/>
        <v>18814</v>
      </c>
      <c r="F18" s="77">
        <f t="shared" si="1"/>
        <v>0</v>
      </c>
      <c r="G18" s="77">
        <f t="shared" si="1"/>
        <v>462</v>
      </c>
      <c r="H18" s="77">
        <f t="shared" si="1"/>
        <v>0</v>
      </c>
      <c r="I18" s="78">
        <f t="shared" si="1"/>
        <v>17282</v>
      </c>
    </row>
    <row r="19" spans="1:9" ht="15">
      <c r="A19" s="52"/>
      <c r="B19" s="52"/>
      <c r="C19" s="53"/>
      <c r="D19" s="85"/>
      <c r="E19" s="86"/>
      <c r="F19" s="86"/>
      <c r="G19" s="86"/>
      <c r="H19" s="86"/>
      <c r="I19" s="86"/>
    </row>
    <row r="20" spans="1:9" ht="28.5">
      <c r="A20" s="52" t="s">
        <v>850</v>
      </c>
      <c r="B20" s="52"/>
      <c r="C20" s="53" t="s">
        <v>847</v>
      </c>
      <c r="D20" s="85"/>
      <c r="E20" s="86"/>
      <c r="F20" s="86"/>
      <c r="G20" s="86"/>
      <c r="H20" s="86"/>
      <c r="I20" s="86"/>
    </row>
    <row r="21" spans="1:8" ht="15.75" thickBot="1">
      <c r="A21" s="52"/>
      <c r="B21" s="52"/>
      <c r="C21" s="53"/>
      <c r="D21" s="54"/>
      <c r="E21" s="58"/>
      <c r="F21" s="58"/>
      <c r="G21" s="58"/>
      <c r="H21" s="58"/>
    </row>
    <row r="22" spans="1:7" ht="276.75" customHeight="1" thickBot="1">
      <c r="A22" s="69" t="s">
        <v>828</v>
      </c>
      <c r="B22" s="100" t="s">
        <v>843</v>
      </c>
      <c r="C22" s="101"/>
      <c r="D22" s="101"/>
      <c r="E22" s="101"/>
      <c r="F22" s="101"/>
      <c r="G22" s="102"/>
    </row>
    <row r="24" spans="1:7" ht="15">
      <c r="A24" s="69" t="s">
        <v>829</v>
      </c>
      <c r="B24" s="83" t="s">
        <v>830</v>
      </c>
      <c r="C24" s="83"/>
      <c r="D24" s="83"/>
      <c r="E24" s="83"/>
      <c r="F24" s="83"/>
      <c r="G24" s="83"/>
    </row>
    <row r="25" ht="15">
      <c r="B25" s="49" t="s">
        <v>831</v>
      </c>
    </row>
    <row r="26" ht="15">
      <c r="B26" s="49" t="s">
        <v>844</v>
      </c>
    </row>
    <row r="27" ht="15">
      <c r="B27" s="49" t="s">
        <v>845</v>
      </c>
    </row>
    <row r="28" ht="15">
      <c r="B28" s="49" t="s">
        <v>846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833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14:H20 H3:H12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1 B14:B17">
      <formula1>$P$39:$P$41</formula1>
    </dataValidation>
    <dataValidation type="list" allowBlank="1" showInputMessage="1" showErrorMessage="1" sqref="C14:C17 C3:C11">
      <formula1>$Q$39:$Q$43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2023-01-28T13:00:56Z</cp:lastPrinted>
  <dcterms:created xsi:type="dcterms:W3CDTF">2006-09-16T00:00:00Z</dcterms:created>
  <dcterms:modified xsi:type="dcterms:W3CDTF">2023-10-26T12:46:18Z</dcterms:modified>
  <cp:category/>
  <cp:version/>
  <cp:contentType/>
  <cp:contentStatus/>
</cp:coreProperties>
</file>