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50" activeTab="1"/>
  </bookViews>
  <sheets>
    <sheet name="Начална" sheetId="1" r:id="rId1"/>
    <sheet name="Справка по чл 29, ал. 3" sheetId="2" r:id="rId2"/>
    <sheet name="чл. 247а, ал. 3 от ТЗ" sheetId="3" r:id="rId3"/>
  </sheets>
  <externalReferences>
    <externalReference r:id="rId6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sharedStrings.xml><?xml version="1.0" encoding="utf-8"?>
<sst xmlns="http://schemas.openxmlformats.org/spreadsheetml/2006/main" count="88" uniqueCount="71">
  <si>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</si>
  <si>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</si>
  <si>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</si>
  <si>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</si>
  <si>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</si>
  <si>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</si>
  <si>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</si>
  <si>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</si>
  <si>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</si>
  <si>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</si>
  <si>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</si>
  <si>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</si>
  <si>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</si>
  <si>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</si>
  <si>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</si>
  <si>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</si>
  <si>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</si>
  <si>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</si>
  <si>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</si>
  <si>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</si>
  <si>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</si>
  <si>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</si>
  <si>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</si>
  <si>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</si>
  <si>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</si>
  <si>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</si>
  <si>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</si>
  <si>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</si>
  <si>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</si>
  <si>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</si>
  <si>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</si>
  <si>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</si>
  <si>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</si>
  <si>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</si>
  <si>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</si>
  <si>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</si>
  <si>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</si>
  <si>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</si>
  <si>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</si>
  <si>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</si>
  <si>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</si>
  <si>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</si>
  <si>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</si>
  <si>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</si>
  <si>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</si>
  <si>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</si>
  <si>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</si>
  <si>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</si>
  <si>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</si>
  <si>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</si>
  <si>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</si>
  <si>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………………..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</si>
  <si>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</si>
  <si>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</si>
  <si>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</si>
  <si>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indexed="8"/>
        <rFont val="Times New Roman"/>
        <family val="1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</si>
  <si>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</si>
  <si>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</si>
  <si>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</si>
  <si>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СИИ ИМОТИ</t>
  </si>
  <si>
    <t>175006705</t>
  </si>
  <si>
    <t>Светослав Иванов Дечев</t>
  </si>
  <si>
    <t>Самостоятелно</t>
  </si>
  <si>
    <t>гр. София; ул. Апостол Карамитев  16; Вход А; Ет. 9; Ап. 9-1</t>
  </si>
  <si>
    <t>0888900945</t>
  </si>
  <si>
    <t>office@ceeimoti.com</t>
  </si>
  <si>
    <t>www.ceeimoti.com</t>
  </si>
  <si>
    <t>https://www.infostock.bg/infostock/</t>
  </si>
  <si>
    <t>Станислав Петров Арсов</t>
  </si>
  <si>
    <t>представляващ счетоводна къща Сателит Х АД</t>
  </si>
  <si>
    <t>Финансов резултат на                                              .........................................СИИ ИМОТИ…………………. АДСИЦ                                                              за периода:  …………01.01.2021 - 31.12.2021…........ г.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</si>
</sst>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.00\ &quot;лв.&quot;"/>
    <numFmt numFmtId="173" formatCode="[$-F800]dddd\,\ mmmm\ dd\,\ yyyy"/>
    <numFmt numFmtId="174" formatCode="[$-402]dd\ mmmm\ yyyy\ &quot;г.&quot;"/>
  </numFmts>
  <fonts count="31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u val="single"/>
      <sz val="11"/>
      <color indexed="30"/>
      <name val="Calibri"/>
      <family val="2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Times New Roman"/>
      <family val="1"/>
    </font>
    <font>
      <b/>
      <sz val="12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20" fillId="17" borderId="0" applyNumberFormat="0" applyBorder="0" applyAlignment="0" applyProtection="0"/>
    <xf numFmtId="0" fontId="24" fillId="9" borderId="1" applyNumberFormat="0" applyAlignment="0" applyProtection="0"/>
    <xf numFmtId="0" fontId="26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3" borderId="1" applyNumberFormat="0" applyAlignment="0" applyProtection="0"/>
    <xf numFmtId="0" fontId="25" fillId="0" borderId="6" applyNumberFormat="0" applyFill="0" applyAlignment="0" applyProtection="0"/>
    <xf numFmtId="0" fontId="21" fillId="10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 vertical="center" indent="1"/>
    </xf>
    <xf numFmtId="172" fontId="5" fillId="0" borderId="11" xfId="0" applyNumberFormat="1" applyFont="1" applyBorder="1" applyAlignment="1">
      <alignment horizontal="right" vertical="center"/>
    </xf>
    <xf numFmtId="172" fontId="5" fillId="0" borderId="11" xfId="0" applyNumberFormat="1" applyFont="1" applyBorder="1" applyAlignment="1">
      <alignment horizontal="right" vertical="center" wrapText="1"/>
    </xf>
    <xf numFmtId="172" fontId="5" fillId="0" borderId="11" xfId="0" applyNumberFormat="1" applyFont="1" applyFill="1" applyBorder="1" applyAlignment="1" applyProtection="1">
      <alignment horizontal="right" vertical="center"/>
      <protection/>
    </xf>
    <xf numFmtId="172" fontId="6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57" applyFont="1" applyBorder="1" applyAlignment="1" applyProtection="1">
      <alignment horizontal="right" vertical="center" indent="2"/>
      <protection hidden="1"/>
    </xf>
    <xf numFmtId="0" fontId="5" fillId="0" borderId="0" xfId="57" applyFont="1" applyBorder="1" applyAlignment="1" applyProtection="1">
      <alignment horizontal="right" vertical="center" indent="2"/>
      <protection/>
    </xf>
    <xf numFmtId="0" fontId="2" fillId="0" borderId="0" xfId="0" applyFont="1" applyAlignment="1" applyProtection="1">
      <alignment/>
      <protection/>
    </xf>
    <xf numFmtId="0" fontId="6" fillId="0" borderId="12" xfId="58" applyFont="1" applyBorder="1" applyAlignment="1" applyProtection="1">
      <alignment horizontal="centerContinuous" vertical="center" wrapText="1"/>
      <protection/>
    </xf>
    <xf numFmtId="0" fontId="5" fillId="0" borderId="13" xfId="58" applyFont="1" applyBorder="1" applyAlignment="1" applyProtection="1">
      <alignment horizontal="centerContinuous" vertical="center" wrapText="1"/>
      <protection/>
    </xf>
    <xf numFmtId="0" fontId="6" fillId="0" borderId="14" xfId="58" applyFont="1" applyBorder="1" applyAlignment="1" applyProtection="1">
      <alignment horizontal="centerContinuous" vertical="center"/>
      <protection/>
    </xf>
    <xf numFmtId="0" fontId="6" fillId="0" borderId="15" xfId="58" applyFont="1" applyBorder="1" applyAlignment="1" applyProtection="1">
      <alignment horizontal="centerContinuous" vertical="center"/>
      <protection/>
    </xf>
    <xf numFmtId="0" fontId="5" fillId="0" borderId="11" xfId="58" applyFont="1" applyBorder="1" applyAlignment="1" applyProtection="1">
      <alignment horizontal="right" vertical="center" wrapText="1"/>
      <protection/>
    </xf>
    <xf numFmtId="0" fontId="5" fillId="0" borderId="12" xfId="58" applyFont="1" applyBorder="1" applyAlignment="1" applyProtection="1">
      <alignment horizontal="left" vertical="center" wrapText="1"/>
      <protection/>
    </xf>
    <xf numFmtId="0" fontId="5" fillId="0" borderId="13" xfId="58" applyFont="1" applyBorder="1" applyAlignment="1" applyProtection="1">
      <alignment horizontal="left" vertical="center" wrapText="1"/>
      <protection/>
    </xf>
    <xf numFmtId="0" fontId="6" fillId="0" borderId="14" xfId="58" applyFont="1" applyBorder="1" applyAlignment="1" applyProtection="1">
      <alignment horizontal="centerContinuous" vertical="center" wrapText="1"/>
      <protection/>
    </xf>
    <xf numFmtId="0" fontId="5" fillId="0" borderId="15" xfId="58" applyFont="1" applyBorder="1" applyAlignment="1" applyProtection="1">
      <alignment horizontal="centerContinuous" vertical="center" wrapText="1"/>
      <protection/>
    </xf>
    <xf numFmtId="49" fontId="5" fillId="7" borderId="11" xfId="58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58" applyFont="1" applyBorder="1" applyAlignment="1" applyProtection="1">
      <alignment horizontal="right"/>
      <protection/>
    </xf>
    <xf numFmtId="49" fontId="5" fillId="7" borderId="11" xfId="58" applyNumberFormat="1" applyFont="1" applyFill="1" applyBorder="1" applyProtection="1">
      <alignment/>
      <protection locked="0"/>
    </xf>
    <xf numFmtId="49" fontId="4" fillId="7" borderId="16" xfId="52" applyNumberFormat="1" applyFont="1" applyFill="1" applyBorder="1" applyAlignment="1" applyProtection="1">
      <alignment/>
      <protection locked="0"/>
    </xf>
    <xf numFmtId="49" fontId="4" fillId="7" borderId="13" xfId="52" applyNumberFormat="1" applyFont="1" applyFill="1" applyBorder="1" applyAlignment="1" applyProtection="1">
      <alignment/>
      <protection locked="0"/>
    </xf>
    <xf numFmtId="49" fontId="4" fillId="7" borderId="11" xfId="52" applyNumberFormat="1" applyFont="1" applyFill="1" applyBorder="1" applyAlignment="1" applyProtection="1">
      <alignment/>
      <protection locked="0"/>
    </xf>
    <xf numFmtId="0" fontId="5" fillId="0" borderId="0" xfId="56" applyFont="1" applyProtection="1">
      <alignment/>
      <protection/>
    </xf>
    <xf numFmtId="173" fontId="5" fillId="7" borderId="11" xfId="58" applyNumberFormat="1" applyFont="1" applyFill="1" applyBorder="1" applyAlignment="1" applyProtection="1">
      <alignment horizontal="left" vertical="center" wrapText="1" indent="3"/>
      <protection locked="0"/>
    </xf>
    <xf numFmtId="167" fontId="5" fillId="7" borderId="10" xfId="0" applyNumberFormat="1" applyFont="1" applyFill="1" applyBorder="1" applyAlignment="1" applyProtection="1">
      <alignment horizontal="right" vertical="center"/>
      <protection locked="0"/>
    </xf>
    <xf numFmtId="167" fontId="5" fillId="7" borderId="11" xfId="0" applyNumberFormat="1" applyFont="1" applyFill="1" applyBorder="1" applyAlignment="1" applyProtection="1">
      <alignment horizontal="right" vertical="center"/>
      <protection locked="0"/>
    </xf>
    <xf numFmtId="0" fontId="2" fillId="7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center" wrapText="1"/>
      <protection/>
    </xf>
    <xf numFmtId="14" fontId="2" fillId="0" borderId="0" xfId="0" applyNumberFormat="1" applyFont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6" xfId="56"/>
    <cellStyle name="Normal_Баланс" xfId="57"/>
    <cellStyle name="Normal_Финансов отчет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43" t="s">
        <v>49</v>
      </c>
      <c r="B1" s="43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34">
        <v>43831</v>
      </c>
    </row>
    <row r="8" spans="1:2" ht="15.75">
      <c r="A8" s="22" t="s">
        <v>33</v>
      </c>
      <c r="B8" s="34">
        <v>44196</v>
      </c>
    </row>
    <row r="9" spans="1:2" ht="15.75">
      <c r="A9" s="22" t="s">
        <v>28</v>
      </c>
      <c r="B9" s="34">
        <v>44246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59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60</v>
      </c>
    </row>
    <row r="15" spans="1:2" ht="15.75">
      <c r="A15" s="22" t="s">
        <v>30</v>
      </c>
      <c r="B15" s="27" t="s">
        <v>61</v>
      </c>
    </row>
    <row r="16" spans="1:2" ht="15.75">
      <c r="A16" s="22" t="s">
        <v>38</v>
      </c>
      <c r="B16" s="27" t="s">
        <v>62</v>
      </c>
    </row>
    <row r="17" spans="1:2" ht="15.75">
      <c r="A17" s="22" t="s">
        <v>39</v>
      </c>
      <c r="B17" s="27" t="s">
        <v>63</v>
      </c>
    </row>
    <row r="18" spans="1:2" ht="15.75">
      <c r="A18" s="22" t="s">
        <v>40</v>
      </c>
      <c r="B18" s="27" t="s">
        <v>63</v>
      </c>
    </row>
    <row r="19" spans="1:2" ht="15.75">
      <c r="A19" s="28" t="s">
        <v>41</v>
      </c>
      <c r="B19" s="29" t="s">
        <v>64</v>
      </c>
    </row>
    <row r="20" spans="1:2" ht="15.75">
      <c r="A20" s="28" t="s">
        <v>42</v>
      </c>
      <c r="B20" s="29"/>
    </row>
    <row r="21" spans="1:2" ht="15.75">
      <c r="A21" s="28" t="s">
        <v>43</v>
      </c>
      <c r="B21" s="30" t="s">
        <v>65</v>
      </c>
    </row>
    <row r="22" spans="1:2" ht="15.75">
      <c r="A22" s="28" t="s">
        <v>44</v>
      </c>
      <c r="B22" s="31" t="s">
        <v>66</v>
      </c>
    </row>
    <row r="23" spans="1:2" ht="15.75">
      <c r="A23" s="22" t="s">
        <v>45</v>
      </c>
      <c r="B23" s="32" t="s">
        <v>67</v>
      </c>
    </row>
    <row r="24" spans="1:2" ht="15.75">
      <c r="A24" s="28" t="s">
        <v>46</v>
      </c>
      <c r="B24" s="29" t="s">
        <v>68</v>
      </c>
    </row>
    <row r="25" spans="1:2" ht="15.75">
      <c r="A25" s="28" t="s">
        <v>47</v>
      </c>
      <c r="B25" s="29" t="s">
        <v>69</v>
      </c>
    </row>
    <row r="26" spans="1:2" ht="15.75">
      <c r="A26" s="33"/>
      <c r="B26" s="33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rintOptions/>
  <pageMargins left="0.48" right="0.1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tabSelected="1" view="pageBreakPreview" zoomScale="60" zoomScalePageLayoutView="0" workbookViewId="0" topLeftCell="A22">
      <selection activeCell="D44" sqref="D44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43" t="s">
        <v>49</v>
      </c>
      <c r="C1" s="43"/>
      <c r="D1" s="43"/>
    </row>
    <row r="2" ht="16.5" thickBot="1">
      <c r="B2"/>
    </row>
    <row r="3" spans="2:4" ht="48" thickBot="1">
      <c r="B3" s="39" t="s">
        <v>0</v>
      </c>
      <c r="C3" s="37" t="s">
        <v>70</v>
      </c>
      <c r="D3" s="38" t="s">
        <v>12</v>
      </c>
    </row>
    <row r="4" spans="2:4" ht="15.75">
      <c r="B4" s="1"/>
      <c r="C4" s="2" t="s">
        <v>1</v>
      </c>
      <c r="D4" s="35">
        <f>66626.83</f>
        <v>66626.83</v>
      </c>
    </row>
    <row r="5" spans="2:4" ht="15.75">
      <c r="B5" s="3"/>
      <c r="C5" s="4" t="s">
        <v>2</v>
      </c>
      <c r="D5" s="36"/>
    </row>
    <row r="6" spans="2:4" ht="31.5">
      <c r="B6" s="5" t="s">
        <v>13</v>
      </c>
      <c r="C6" s="5" t="s">
        <v>7</v>
      </c>
      <c r="D6" s="11"/>
    </row>
    <row r="7" spans="2:4" ht="15.75">
      <c r="B7" s="3"/>
      <c r="C7" s="10" t="s">
        <v>3</v>
      </c>
      <c r="D7" s="36"/>
    </row>
    <row r="8" spans="2:4" ht="15.75">
      <c r="B8" s="3"/>
      <c r="C8" s="10" t="s">
        <v>4</v>
      </c>
      <c r="D8" s="36"/>
    </row>
    <row r="9" spans="2:4" ht="31.5">
      <c r="B9" s="5" t="s">
        <v>14</v>
      </c>
      <c r="C9" s="5" t="s">
        <v>8</v>
      </c>
      <c r="D9" s="11"/>
    </row>
    <row r="10" spans="2:4" ht="15.75">
      <c r="B10" s="3"/>
      <c r="C10" s="10" t="s">
        <v>3</v>
      </c>
      <c r="D10" s="36"/>
    </row>
    <row r="11" spans="2:4" ht="15.75">
      <c r="B11" s="3"/>
      <c r="C11" s="10" t="s">
        <v>4</v>
      </c>
      <c r="D11" s="36">
        <f>-7428.73-29533.31</f>
        <v>-36962.04</v>
      </c>
    </row>
    <row r="12" spans="2:4" ht="47.25">
      <c r="B12" s="5" t="s">
        <v>15</v>
      </c>
      <c r="C12" s="5" t="s">
        <v>9</v>
      </c>
      <c r="D12" s="12"/>
    </row>
    <row r="13" spans="2:4" ht="15.75">
      <c r="B13" s="3"/>
      <c r="C13" s="4" t="s">
        <v>5</v>
      </c>
      <c r="D13" s="11"/>
    </row>
    <row r="14" spans="2:4" ht="15.75">
      <c r="B14" s="3"/>
      <c r="C14" s="10" t="s">
        <v>3</v>
      </c>
      <c r="D14" s="36">
        <f>310000+680000</f>
        <v>990000</v>
      </c>
    </row>
    <row r="15" spans="2:4" ht="15.75">
      <c r="B15" s="3"/>
      <c r="C15" s="10" t="s">
        <v>4</v>
      </c>
      <c r="D15" s="36"/>
    </row>
    <row r="16" spans="2:4" ht="47.25">
      <c r="B16" s="3"/>
      <c r="C16" s="4" t="s">
        <v>6</v>
      </c>
      <c r="D16" s="11"/>
    </row>
    <row r="17" spans="2:4" ht="15.75">
      <c r="B17" s="3"/>
      <c r="C17" s="10" t="s">
        <v>3</v>
      </c>
      <c r="D17" s="36"/>
    </row>
    <row r="18" spans="2:4" ht="15.75">
      <c r="B18" s="3"/>
      <c r="C18" s="10" t="s">
        <v>4</v>
      </c>
      <c r="D18" s="36">
        <f>-650466.69-228126.86-74444.41</f>
        <v>-953037.96</v>
      </c>
    </row>
    <row r="19" spans="2:4" ht="47.25">
      <c r="B19" s="5" t="s">
        <v>16</v>
      </c>
      <c r="C19" s="5" t="s">
        <v>10</v>
      </c>
      <c r="D19" s="11"/>
    </row>
    <row r="20" spans="2:4" ht="15.75">
      <c r="B20" s="3"/>
      <c r="C20" s="10" t="s">
        <v>3</v>
      </c>
      <c r="D20" s="36"/>
    </row>
    <row r="21" spans="2:4" ht="15.75">
      <c r="B21" s="3"/>
      <c r="C21" s="10" t="s">
        <v>4</v>
      </c>
      <c r="D21" s="36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 ht="15.75">
      <c r="B24" s="3"/>
      <c r="C24" s="10" t="s">
        <v>3</v>
      </c>
      <c r="D24" s="36"/>
    </row>
    <row r="25" spans="2:4" ht="15.75">
      <c r="B25" s="3"/>
      <c r="C25" s="10" t="s">
        <v>4</v>
      </c>
      <c r="D25" s="36"/>
    </row>
    <row r="26" spans="2:4" ht="47.25">
      <c r="B26" s="3"/>
      <c r="C26" s="4" t="s">
        <v>23</v>
      </c>
      <c r="D26" s="11"/>
    </row>
    <row r="27" spans="2:4" ht="15.75">
      <c r="B27" s="3"/>
      <c r="C27" s="10" t="s">
        <v>3</v>
      </c>
      <c r="D27" s="36"/>
    </row>
    <row r="28" spans="2:4" ht="15.75">
      <c r="B28" s="3"/>
      <c r="C28" s="10" t="s">
        <v>4</v>
      </c>
      <c r="D28" s="36"/>
    </row>
    <row r="29" spans="2:4" ht="63">
      <c r="B29" s="5" t="s">
        <v>18</v>
      </c>
      <c r="C29" s="5" t="s">
        <v>21</v>
      </c>
      <c r="D29" s="36"/>
    </row>
    <row r="30" spans="2:4" ht="63">
      <c r="B30" s="5" t="s">
        <v>19</v>
      </c>
      <c r="C30" s="5" t="s">
        <v>25</v>
      </c>
      <c r="D30" s="36"/>
    </row>
    <row r="31" spans="2:4" ht="15.75">
      <c r="B31" s="3"/>
      <c r="C31" s="6" t="s">
        <v>22</v>
      </c>
      <c r="D31" s="13">
        <f>D4+D5+D7+D8+D10+D11+D14+D15+D17+D18+D20+D21+D24+D25+D27+D28+D29+D30</f>
        <v>66626.83000000007</v>
      </c>
    </row>
    <row r="32" spans="2:4" ht="45.75" customHeight="1">
      <c r="B32" s="3"/>
      <c r="C32" s="5" t="s">
        <v>52</v>
      </c>
      <c r="D32" s="14">
        <f>D31*90%</f>
        <v>59964.14700000007</v>
      </c>
    </row>
    <row r="33" spans="2:4" ht="31.5">
      <c r="B33" s="5"/>
      <c r="C33" s="4" t="s">
        <v>26</v>
      </c>
      <c r="D33" s="36">
        <f>1306268.4-D32</f>
        <v>1246304.2529999998</v>
      </c>
    </row>
    <row r="34" spans="2:4" ht="47.25">
      <c r="B34" s="5"/>
      <c r="C34" s="4" t="s">
        <v>27</v>
      </c>
      <c r="D34" s="36">
        <v>1306268.4</v>
      </c>
    </row>
    <row r="35" spans="2:4" ht="144.75" customHeight="1">
      <c r="B35" s="5" t="s">
        <v>53</v>
      </c>
      <c r="C35" s="4" t="s">
        <v>55</v>
      </c>
      <c r="D35" s="36"/>
    </row>
    <row r="37" ht="15.75">
      <c r="B37" s="9" t="s">
        <v>20</v>
      </c>
    </row>
    <row r="38" ht="15.75">
      <c r="B38" s="8" t="s">
        <v>57</v>
      </c>
    </row>
    <row r="39" ht="15.75">
      <c r="B39" s="8" t="s">
        <v>56</v>
      </c>
    </row>
    <row r="40" spans="2:5" ht="51" customHeight="1">
      <c r="B40" s="44" t="s">
        <v>58</v>
      </c>
      <c r="C40" s="44"/>
      <c r="D40" s="44"/>
      <c r="E40" s="44"/>
    </row>
    <row r="41" spans="2:4" ht="15.75">
      <c r="B41" s="40"/>
      <c r="C41" s="40"/>
      <c r="D41" s="40"/>
    </row>
    <row r="42" spans="2:3" ht="15.75">
      <c r="B42" s="15" t="s">
        <v>28</v>
      </c>
      <c r="C42" s="45">
        <v>44608</v>
      </c>
    </row>
    <row r="43" spans="2:3" ht="15.75">
      <c r="B43" s="15"/>
      <c r="C43" s="40"/>
    </row>
    <row r="44" spans="2:3" ht="15.75">
      <c r="B44" s="16" t="s">
        <v>29</v>
      </c>
      <c r="C44" s="40" t="s">
        <v>51</v>
      </c>
    </row>
    <row r="45" spans="2:3" ht="15.75">
      <c r="B45" s="16"/>
      <c r="C45" s="40"/>
    </row>
    <row r="46" spans="2:3" ht="15.75">
      <c r="B46" s="16" t="s">
        <v>30</v>
      </c>
      <c r="C46" s="40" t="s">
        <v>51</v>
      </c>
    </row>
  </sheetData>
  <sheetProtection password="CE28" sheet="1" objects="1" scenarios="1"/>
  <mergeCells count="2">
    <mergeCell ref="B1:D1"/>
    <mergeCell ref="B40:E40"/>
  </mergeCells>
  <printOptions/>
  <pageMargins left="0.25" right="0.25" top="0.66" bottom="0.26" header="0.23" footer="0.17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9.140625" style="41" customWidth="1"/>
    <col min="2" max="16384" width="9.140625" style="41" customWidth="1"/>
  </cols>
  <sheetData>
    <row r="2" ht="15.75">
      <c r="B2" s="42" t="s">
        <v>54</v>
      </c>
    </row>
  </sheetData>
  <sheetProtection password="CE2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Вилизар</dc:creator>
  <cp:keywords/>
  <dc:description/>
  <cp:lastModifiedBy>sat33</cp:lastModifiedBy>
  <cp:lastPrinted>2022-03-14T08:23:33Z</cp:lastPrinted>
  <dcterms:created xsi:type="dcterms:W3CDTF">2021-03-17T13:25:50Z</dcterms:created>
  <dcterms:modified xsi:type="dcterms:W3CDTF">2022-03-14T08:23:34Z</dcterms:modified>
  <cp:category/>
  <cp:version/>
  <cp:contentType/>
  <cp:contentStatus/>
</cp:coreProperties>
</file>