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of0aff\Desktop\2025_IND\2025\"/>
    </mc:Choice>
  </mc:AlternateContent>
  <xr:revisionPtr revIDLastSave="0" documentId="13_ncr:1_{10A9B9E4-F417-42F0-9FA1-C5D423A695CA}" xr6:coauthVersionLast="47" xr6:coauthVersionMax="47" xr10:uidLastSave="{00000000-0000-0000-0000-000000000000}"/>
  <bookViews>
    <workbookView xWindow="-120" yWindow="-120" windowWidth="29040" windowHeight="15720" tabRatio="674" activeTab="1" xr2:uid="{201F60E2-1D79-446F-BDA5-89842912EE9C}"/>
  </bookViews>
  <sheets>
    <sheet name="Start" sheetId="1" r:id="rId1"/>
    <sheet name="two-tier system" sheetId="2" r:id="rId2"/>
    <sheet name="one-tier system" sheetId="3" r:id="rId3"/>
    <sheet name="Summary of Results Total Score" sheetId="4" r:id="rId4"/>
  </sheets>
  <definedNames>
    <definedName name="__xlnm.Print_Area">'two-tier system'!$A$1:$J$93</definedName>
    <definedName name="__xlnm.Print_Titles">'two-tier system'!$4:$7</definedName>
    <definedName name="_xlnm.Print_Area" localSheetId="2">'one-tier system'!$A$1:$I$89</definedName>
    <definedName name="_xlnm.Print_Area" localSheetId="1">'two-tier system'!$A$1:$I$93</definedName>
    <definedName name="Z_01A189C0_7D09_11D6_90CD_F6B4D4F4F1FF_.wvu.PrintArea">'two-tier system'!$A$1:$J$93</definedName>
    <definedName name="Z_01A189C0_7D09_11D6_90CD_F6B4D4F4F1FF_.wvu.PrintTitles">'two-tier system'!$4:$7</definedName>
    <definedName name="Z_06A91069_5242_49DA_AE92_98041084EC4A_.wvu.PrintArea">'two-tier system'!$A$1:$J$93</definedName>
    <definedName name="Z_06A91069_5242_49DA_AE92_98041084EC4A_.wvu.PrintTitles">'two-tier system'!$4:$7</definedName>
    <definedName name="Z_06F07D11_8200_11D6_906C_F3B3691A43FF_.wvu.PrintArea">'two-tier system'!$A$1:$J$93</definedName>
    <definedName name="Z_06F07D11_8200_11D6_906C_F3B3691A43FF_.wvu.PrintTitles">'two-tier system'!$4:$7</definedName>
    <definedName name="Z_36E24B61_A39D_11D6_B7B8_9D5B7FABD1CE_.wvu.PrintArea">'two-tier system'!$A$1:$J$93</definedName>
    <definedName name="Z_36E24B61_A39D_11D6_B7B8_9D5B7FABD1CE_.wvu.PrintTitles">'two-tier system'!$4:$7</definedName>
    <definedName name="Z_50A293A2_AFF9_4917_9CDE_69ADACF05E4D_.wvu.PrintArea">'two-tier system'!$A$1:$J$93</definedName>
    <definedName name="Z_50A293A2_AFF9_4917_9CDE_69ADACF05E4D_.wvu.PrintTitles">'two-tier system'!$4:$7</definedName>
    <definedName name="Z_AC09EB7C_4974_45B5_BB54_46398C4C9D6A_.wvu.PrintArea">'two-tier system'!$A$1:$J$93</definedName>
    <definedName name="Z_AC09EB7C_4974_45B5_BB54_46398C4C9D6A_.wvu.PrintTitles">'two-tier system'!$4:$7</definedName>
    <definedName name="Z_DC0E739E_1B91_4E93_960A_9DA5E7AAB988_.wvu.PrintArea">'two-tier system'!$A$1:$J$93</definedName>
    <definedName name="Z_DC0E739E_1B91_4E93_960A_9DA5E7AAB988_.wvu.PrintTitles">'two-tier system'!$4:$7</definedName>
  </definedNames>
  <calcPr calcId="191029"/>
</workbook>
</file>

<file path=xl/calcChain.xml><?xml version="1.0" encoding="utf-8"?>
<calcChain xmlns="http://schemas.openxmlformats.org/spreadsheetml/2006/main">
  <c r="I80" i="2" l="1"/>
  <c r="I66" i="2"/>
  <c r="I65" i="2"/>
  <c r="H58" i="2"/>
  <c r="I57" i="2"/>
  <c r="I8" i="4"/>
  <c r="D9" i="4"/>
  <c r="N9" i="4"/>
  <c r="D17" i="4"/>
  <c r="N17" i="4"/>
  <c r="D25" i="4"/>
  <c r="N25" i="4"/>
  <c r="I40" i="4"/>
  <c r="D41" i="4"/>
  <c r="N41" i="4"/>
  <c r="D49" i="4"/>
  <c r="N49" i="4"/>
  <c r="D57" i="4"/>
  <c r="N57" i="4"/>
  <c r="E3" i="3"/>
  <c r="I10" i="3"/>
  <c r="I11" i="3"/>
  <c r="I12" i="3"/>
  <c r="I13" i="3"/>
  <c r="I14" i="3"/>
  <c r="I15" i="3"/>
  <c r="I16" i="3"/>
  <c r="I17" i="3"/>
  <c r="I18" i="3"/>
  <c r="I19" i="3"/>
  <c r="I20" i="3"/>
  <c r="H21" i="3"/>
  <c r="I25" i="3"/>
  <c r="I26" i="3"/>
  <c r="I27" i="3"/>
  <c r="I28" i="3"/>
  <c r="I29" i="3"/>
  <c r="I30" i="3"/>
  <c r="I31" i="3"/>
  <c r="H32" i="3"/>
  <c r="I36" i="3"/>
  <c r="I37" i="3"/>
  <c r="I38" i="3"/>
  <c r="I39" i="3"/>
  <c r="I40" i="3"/>
  <c r="I41" i="3"/>
  <c r="I42" i="3"/>
  <c r="H43" i="3"/>
  <c r="I46" i="3"/>
  <c r="I47" i="3"/>
  <c r="I48" i="3"/>
  <c r="I49" i="3"/>
  <c r="I50" i="3"/>
  <c r="I51" i="3"/>
  <c r="I52" i="3"/>
  <c r="H53" i="3"/>
  <c r="I56" i="3"/>
  <c r="I57" i="3"/>
  <c r="I58" i="3"/>
  <c r="I59" i="3"/>
  <c r="I60" i="3"/>
  <c r="I61" i="3"/>
  <c r="I62" i="3"/>
  <c r="I63" i="3"/>
  <c r="I64" i="3"/>
  <c r="I65" i="3"/>
  <c r="I66" i="3"/>
  <c r="H67" i="3"/>
  <c r="I70" i="3"/>
  <c r="I71" i="3"/>
  <c r="I72" i="3"/>
  <c r="I73" i="3"/>
  <c r="I74" i="3"/>
  <c r="I75" i="3"/>
  <c r="I76" i="3"/>
  <c r="I77" i="3"/>
  <c r="I78" i="3"/>
  <c r="I79" i="3"/>
  <c r="I80" i="3"/>
  <c r="I81" i="3"/>
  <c r="H82" i="3"/>
  <c r="I85" i="3"/>
  <c r="I86" i="3"/>
  <c r="I87" i="3"/>
  <c r="I88" i="3"/>
  <c r="I89" i="3"/>
  <c r="H90" i="3"/>
  <c r="I10" i="2"/>
  <c r="I11" i="2"/>
  <c r="I12" i="2"/>
  <c r="I13" i="2"/>
  <c r="I14" i="2"/>
  <c r="I15" i="2"/>
  <c r="I16" i="2"/>
  <c r="I17" i="2"/>
  <c r="I18" i="2"/>
  <c r="I19" i="2"/>
  <c r="H20" i="2"/>
  <c r="I23" i="2"/>
  <c r="I24" i="2"/>
  <c r="I25" i="2"/>
  <c r="I26" i="2"/>
  <c r="I27" i="2"/>
  <c r="I28" i="2"/>
  <c r="I29" i="2"/>
  <c r="I30" i="2"/>
  <c r="I31" i="2"/>
  <c r="I32" i="2"/>
  <c r="I33" i="2"/>
  <c r="I34" i="2"/>
  <c r="I35" i="2"/>
  <c r="I36" i="2"/>
  <c r="I37" i="2"/>
  <c r="I38" i="2"/>
  <c r="I39" i="2"/>
  <c r="H40" i="2"/>
  <c r="I43" i="2"/>
  <c r="I44" i="2"/>
  <c r="I45" i="2"/>
  <c r="I46" i="2"/>
  <c r="I47" i="2"/>
  <c r="I48" i="2"/>
  <c r="H49" i="2"/>
  <c r="I51" i="2"/>
  <c r="I52" i="2"/>
  <c r="I53" i="2"/>
  <c r="I54" i="2"/>
  <c r="I55" i="2"/>
  <c r="I56" i="2"/>
  <c r="I60" i="2"/>
  <c r="I61" i="2"/>
  <c r="I62" i="2"/>
  <c r="I63" i="2"/>
  <c r="I64" i="2"/>
  <c r="I67" i="2"/>
  <c r="I68" i="2"/>
  <c r="I69" i="2"/>
  <c r="I70" i="2"/>
  <c r="H71" i="2"/>
  <c r="I76" i="2"/>
  <c r="I77" i="2"/>
  <c r="I78" i="2"/>
  <c r="I79" i="2"/>
  <c r="I81" i="2"/>
  <c r="I82" i="2"/>
  <c r="I83" i="2"/>
  <c r="I84" i="2"/>
  <c r="I85" i="2"/>
  <c r="I86" i="2"/>
  <c r="I87" i="2"/>
  <c r="H88" i="2"/>
  <c r="I90" i="2"/>
  <c r="I91" i="2"/>
  <c r="I92" i="2"/>
  <c r="I93" i="2"/>
  <c r="I94" i="2"/>
  <c r="H95" i="2"/>
  <c r="I82" i="3" l="1"/>
  <c r="D50" i="4" s="1"/>
  <c r="I43" i="3"/>
  <c r="N42" i="4" s="1"/>
  <c r="I21" i="3"/>
  <c r="N58" i="4" s="1"/>
  <c r="I32" i="3"/>
  <c r="N50" i="4" s="1"/>
  <c r="I67" i="3"/>
  <c r="D42" i="4" s="1"/>
  <c r="I90" i="3"/>
  <c r="I41" i="4" s="1"/>
  <c r="I95" i="2"/>
  <c r="I9" i="4" s="1"/>
  <c r="I88" i="2"/>
  <c r="D18" i="4" s="1"/>
  <c r="I71" i="2"/>
  <c r="D10" i="4" s="1"/>
  <c r="I49" i="2"/>
  <c r="N10" i="4" s="1"/>
  <c r="I40" i="2"/>
  <c r="N26" i="4" s="1"/>
  <c r="I20" i="2"/>
  <c r="N18" i="4" s="1"/>
  <c r="I58" i="2"/>
  <c r="D26" i="4" s="1"/>
  <c r="I53" i="3"/>
  <c r="D58" i="4" s="1"/>
  <c r="I48" i="4" l="1"/>
  <c r="I92" i="3" s="1"/>
  <c r="I16" i="4"/>
  <c r="I97" i="2" s="1"/>
</calcChain>
</file>

<file path=xl/sharedStrings.xml><?xml version="1.0" encoding="utf-8"?>
<sst xmlns="http://schemas.openxmlformats.org/spreadsheetml/2006/main" count="464" uniqueCount="296">
  <si>
    <t>Карта за оценка/Форма за оценка на Корпоративното управление в България</t>
  </si>
  <si>
    <t>Метод за оценка на компаниите с двустепенна и едностепенна система на управление</t>
  </si>
  <si>
    <t>Базирано на Методология, разработена от Christian Strenger</t>
  </si>
  <si>
    <t>Бележки относно методиката</t>
  </si>
  <si>
    <t>Отделните критерии се отнасят към съответните глави от кодекса</t>
  </si>
  <si>
    <t>Степента на изпълнение по всяка точка се определя като се маркира в полето колона (1)</t>
  </si>
  <si>
    <t>Тежест на въпросите: Стандартното измерване се отбелязва в колона (2)</t>
  </si>
  <si>
    <t>Обобщените резултати са отразени като сума от различните критерии с общ резултат в (3)</t>
  </si>
  <si>
    <t>Картата е разработена в 2 варианта в зависимост от системата на управление, като дружеството попълва варианта, съответстващ на неговата система за управление</t>
  </si>
  <si>
    <t>Наименование на емитента:</t>
  </si>
  <si>
    <t>Дата на попълване:</t>
  </si>
  <si>
    <t>Изберете системата на управление на дружеството:</t>
  </si>
  <si>
    <t>Едностепенна система</t>
  </si>
  <si>
    <t>Двустепенна система</t>
  </si>
  <si>
    <t>Метод за оценка на компаниите с двустепенна система на управление</t>
  </si>
  <si>
    <t>Критерии</t>
  </si>
  <si>
    <t>да</t>
  </si>
  <si>
    <t>частично</t>
  </si>
  <si>
    <t>не</t>
  </si>
  <si>
    <t>I.</t>
  </si>
  <si>
    <t>I.1</t>
  </si>
  <si>
    <t>I.2</t>
  </si>
  <si>
    <t>I.3</t>
  </si>
  <si>
    <t>I.4</t>
  </si>
  <si>
    <t>I.5</t>
  </si>
  <si>
    <t>I.6</t>
  </si>
  <si>
    <t>II.</t>
  </si>
  <si>
    <t>II.1</t>
  </si>
  <si>
    <t>II.2</t>
  </si>
  <si>
    <t>II.3</t>
  </si>
  <si>
    <t>II.4</t>
  </si>
  <si>
    <t>II.5</t>
  </si>
  <si>
    <t>II.6</t>
  </si>
  <si>
    <t>II.7</t>
  </si>
  <si>
    <t>II.8</t>
  </si>
  <si>
    <t>Компанията следва ли принципа за некомпенсиране на членовете на Надзорния съвет с акции или опции?</t>
  </si>
  <si>
    <t>II.10</t>
  </si>
  <si>
    <t xml:space="preserve">III. </t>
  </si>
  <si>
    <t>III.1</t>
  </si>
  <si>
    <t>III.2</t>
  </si>
  <si>
    <t>III.3</t>
  </si>
  <si>
    <t>III.4</t>
  </si>
  <si>
    <t>III.5</t>
  </si>
  <si>
    <t>IV.</t>
  </si>
  <si>
    <t>IV.1</t>
  </si>
  <si>
    <t>IV.2</t>
  </si>
  <si>
    <t>Системата за вътрешен контрол гарантира ли ефективното функциониране на системите за отчетност и разкриване на информация?</t>
  </si>
  <si>
    <t>IV.3</t>
  </si>
  <si>
    <t>IV.4</t>
  </si>
  <si>
    <t>V.</t>
  </si>
  <si>
    <t>V.1</t>
  </si>
  <si>
    <t>V.2</t>
  </si>
  <si>
    <t>V.3</t>
  </si>
  <si>
    <t>Организират ли корпоративните ръководства процедурите и реда за провеждане на Общо събрание на акционерите по начин, който не затруднява или оскъпява ненужно гласуването?</t>
  </si>
  <si>
    <t>V.4</t>
  </si>
  <si>
    <t>V.5</t>
  </si>
  <si>
    <t>V.6</t>
  </si>
  <si>
    <t>V.7</t>
  </si>
  <si>
    <t>V.8</t>
  </si>
  <si>
    <t>V.9</t>
  </si>
  <si>
    <t>VI.</t>
  </si>
  <si>
    <t>VI.1</t>
  </si>
  <si>
    <t>VI.2</t>
  </si>
  <si>
    <t>VI.3</t>
  </si>
  <si>
    <t>VI.4</t>
  </si>
  <si>
    <t>VI.5</t>
  </si>
  <si>
    <t>VI.6</t>
  </si>
  <si>
    <t>VI.7</t>
  </si>
  <si>
    <t>VI.8</t>
  </si>
  <si>
    <t>VII.</t>
  </si>
  <si>
    <t>VII.1</t>
  </si>
  <si>
    <t>Дружеството идентифицирало ли е кои са заинтересованите лица с отношение към неговата дейност въз основа на тяхната степен и сфери на влияние, роля и отношение към устойчивото му развитие?</t>
  </si>
  <si>
    <t>VII.2</t>
  </si>
  <si>
    <t>Корпоративните ръководства осигуряват ли ефективно взаимодействие със заинтересованите лица?</t>
  </si>
  <si>
    <t>VII.3</t>
  </si>
  <si>
    <t>Компанията има ли разработени конкретни правила за отчитане интересите на заинтересованите лица, които правила да осигуряват и тяхното привличане при решаване на определени, изискващи позицията им въпроси?</t>
  </si>
  <si>
    <t>Стандартна оценка</t>
  </si>
  <si>
    <t>Метод за оценка на компаниите с едностепенна система на управление</t>
  </si>
  <si>
    <t>Председателят на Съвета на директорите независим член ли е?</t>
  </si>
  <si>
    <t>III.6</t>
  </si>
  <si>
    <t>Обобщени резултати за компаниите с двустепенна система на управление</t>
  </si>
  <si>
    <t>Корпоративно управление - ангажиране (вкл. Заинтересовани лица)</t>
  </si>
  <si>
    <t>Защита правата на акционерите</t>
  </si>
  <si>
    <t>Сътрудничество между Управителния и Надзорния съвети</t>
  </si>
  <si>
    <t>Стандартна</t>
  </si>
  <si>
    <t>Тежест:</t>
  </si>
  <si>
    <t>Частична оценка:</t>
  </si>
  <si>
    <t>Разкриване на информация</t>
  </si>
  <si>
    <t>Обща оценка Корпоративно управление</t>
  </si>
  <si>
    <t>Управителен съвет</t>
  </si>
  <si>
    <t>Одит и вътрешен контрол</t>
  </si>
  <si>
    <t>Надзорен съвет</t>
  </si>
  <si>
    <t>Scorecard for Corporate Governance of Bulgaria ©</t>
  </si>
  <si>
    <t>Обобщени резултати за компаниите с едностепенна система на управление</t>
  </si>
  <si>
    <t>Сътрудничество между Изпълнителното ръководство и независимите членове на съвета на директорите</t>
  </si>
  <si>
    <t>Изпълнително ръководство</t>
  </si>
  <si>
    <t>Съвет на директорите</t>
  </si>
  <si>
    <t>Регламентиран ли е в устройствените актове броят на независимите членове и разпределението на задачите между тях?</t>
  </si>
  <si>
    <t>Съществуват ли определени изисквания за спазване на принципите за приемственост и устойчивост на работа на Управителния съвет при назначаването и освобождаването на членовете му?</t>
  </si>
  <si>
    <t>Осигурен ли е лесен достъп на акционерите до приетата дружествена политика за определяне на възнагражденията и тантиемите на членовете съвета, както и до информация относно получените от тях годишни възнаграждения и допълнителни стимули?</t>
  </si>
  <si>
    <t xml:space="preserve">Осигурен ли е лесен достъп на акционерите до приетата дружествена политика за определяне на възнагражденията и тантиемите на членовете съвета, както и до информация относно получените от тях годишни възнаграждения и допълнителни стимули? </t>
  </si>
  <si>
    <t>Съществуват ли определени изисквания за спазване на принципите за приемственост и устойчивост на работата на Надзорния съвет при избора на членовете му?</t>
  </si>
  <si>
    <t>Всички акционери, включително миноритарните и чуждестранните, третират ли се равнопоставено?</t>
  </si>
  <si>
    <t>Структурата и разпределението на задачите на членовете на Управителния съвет гарантират ли ефективната дейност на дружеството?</t>
  </si>
  <si>
    <t>II.11</t>
  </si>
  <si>
    <t>Корпоративно управление - ангажиране (вкл. заинтересовани лица)</t>
  </si>
  <si>
    <t>Сътрудничество между изпълнителното ръководство и независимите членове на съвета на директорите</t>
  </si>
  <si>
    <t>Информационен източник</t>
  </si>
  <si>
    <r>
      <t xml:space="preserve">Изпълнение </t>
    </r>
    <r>
      <rPr>
        <b/>
        <sz val="8"/>
        <rFont val="Arial"/>
        <family val="2"/>
        <charset val="1"/>
      </rPr>
      <t>(1)</t>
    </r>
  </si>
  <si>
    <r>
      <t xml:space="preserve">Стандартна оценка </t>
    </r>
    <r>
      <rPr>
        <b/>
        <sz val="8"/>
        <rFont val="Arial"/>
        <family val="2"/>
        <charset val="204"/>
      </rPr>
      <t>(2)</t>
    </r>
  </si>
  <si>
    <r>
      <t xml:space="preserve">Брой на точките
</t>
    </r>
    <r>
      <rPr>
        <b/>
        <sz val="8"/>
        <rFont val="Arial"/>
        <family val="2"/>
        <charset val="204"/>
      </rPr>
      <t>(3)</t>
    </r>
    <r>
      <rPr>
        <sz val="8"/>
        <rFont val="Arial"/>
        <family val="2"/>
        <charset val="204"/>
      </rPr>
      <t xml:space="preserve"> = (1) × (2)
Стандартна оценка</t>
    </r>
  </si>
  <si>
    <t>При необходимост източникът на информация трябва да се отбележи в колоната "Информационен източник"</t>
  </si>
  <si>
    <t>Удивителните пред всеки критерий изчезват, когато се маркира съответното поле в колона (1)</t>
  </si>
  <si>
    <t>Картата следва да бъде подписана от лице с представителна власт в дружество.</t>
  </si>
  <si>
    <t>I.7</t>
  </si>
  <si>
    <t xml:space="preserve">Структурата и разпределението на задачите на членовете на Съвета на директорите гарантират ли ефективната дейност на дружеството? </t>
  </si>
  <si>
    <t xml:space="preserve">Системата за вътрешен контрол гарантира ли ефективното функциониране на системите за отчетност и разкриване на информация? </t>
  </si>
  <si>
    <t>Корпоративните ръководства оповестили ли са своевременно структурата на капитала на дружеството и споразумения, които водят до упражняване на контрол съгласно неговите правила за разкриване на информация?</t>
  </si>
  <si>
    <t>VII.4</t>
  </si>
  <si>
    <t>VII.5</t>
  </si>
  <si>
    <t>Спазват ли се принципите за съответствие на компетентност на кандидатите, при предложения за избор на нови членове на  Управителния съвет, с естеството на дейността на дружеството?</t>
  </si>
  <si>
    <t>Ограничен ли е броят на последователните мандати на независимите членове?</t>
  </si>
  <si>
    <t>Процедурите за избор на нови членове отчитат ли изискванията за приемственост и устойчивост на функциониране на Надзорния съвет?</t>
  </si>
  <si>
    <t xml:space="preserve">Съществуват ли вътрешнофирмени правила, регламентиращи регулярния, навременен и изчерпателен обмен на информация между Управителния и Надзорния съвет? </t>
  </si>
  <si>
    <t>II.12</t>
  </si>
  <si>
    <t>II.9</t>
  </si>
  <si>
    <t>II.13</t>
  </si>
  <si>
    <t>VI.9</t>
  </si>
  <si>
    <t>VI.10</t>
  </si>
  <si>
    <t>Ако изпълнението не е в пълно съответствие, моля посочете причините</t>
  </si>
  <si>
    <t>Моля, посочете начина, по който бива изпълнено изискването.</t>
  </si>
  <si>
    <r>
      <t>Corporate Governance Self-evaluation Scorecard</t>
    </r>
    <r>
      <rPr>
        <b/>
        <vertAlign val="superscript"/>
        <sz val="16"/>
        <color indexed="23"/>
        <rFont val="Arial"/>
        <family val="2"/>
        <charset val="1"/>
      </rPr>
      <t>©</t>
    </r>
  </si>
  <si>
    <t>Броят на последователните мандати на членовете на Съвета на директорите осигурява ли ефективна работа на дружеството и спазването на законовите изисквания?</t>
  </si>
  <si>
    <t>Корпоративните ръководства утвърдили ли са и контролират ли спазването на вътрешни правила за изготвяне на годишните и междинните отчети и реда за разкриване на информация?</t>
  </si>
  <si>
    <t>Осигурен ли е на акционерите достъп до информация за сделки между дружеството и членовете на Управителния съвет и свързани с него лица? Посочете конкретното място и реда, евентуално - адреса на интернет страницата на дружеството, на която може да се получи гореописаната информация.</t>
  </si>
  <si>
    <t>Гарантират ли корпоративните ръководства достатъчна информираност на всички заинтересовани лица относно законово установените им права и ако да - по какъв начин?</t>
  </si>
  <si>
    <t>Корпоративните ръководства гарантират ли правото на своевременен и редовен достъп до относима, достатъчна и надеждна информация относно дружеството, когато заинтересованите лица участват в процеса на корпоративно управление и ако да - по какъв начин?</t>
  </si>
  <si>
    <t>Системата за разкриване на информация на дружеството гарантира ли равнопоставеност на адресатите на информацията (акционери, заинтересовани лица, инвестиционна общност) и изключва ли злоупотребите с вътрешна информация? Опишете основните характеристики на създадената и поддържана система за разкриване на информация на дружеството и начина, по които дружеството оповестява тя гарантира равнопоставеност на адресатите на информацията.</t>
  </si>
  <si>
    <t>Компанията поддържа ли актуална корпоративна интернет страница? Посочете адреса на корпоративната интернет страница.</t>
  </si>
  <si>
    <t>Корпоративните ръководства разработили ли са правила за организирането и провеждането на редовните и извънредни Общи събрания на акционерите на дружеството, които гарантират равнопоставено третиране на всички акционери и правото на всеки от акционерите да изрази мнението си по точките от дневния ред на Общото събрание?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правила.</t>
  </si>
  <si>
    <t>Предприемат ли корпоративните ръководства действия за насърчаване участието на акционери в Общото събрание на акционерите и какви?</t>
  </si>
  <si>
    <t>В материалите на общите събрания на акционерите всички предложения относно основни корпоративни събития представят ли се като отделни точки в дневния ред на Общото събрание ( в т.ч. предложенията за разпределение на печалбата)? Посочете адреса на секцията на интернет страницата на дружеството, в която е налична гореспоменатата информация и документите представени на акционерите за последното Общо събрание на дружеството.</t>
  </si>
  <si>
    <t>Дружеството поддържа ли на интернет страницата си специална секция относно правата на акционерите и участието им в Общото събрание на акционерите? Посочете адреса на секцията, в която е описана гореспоменатата информация, на интернет страницата на дружеството.</t>
  </si>
  <si>
    <t>Акционерите уведомявани ли са за резултатите от Общото събрание чрез интернет и в съответния срок? Посочете адреса на секцията, в която е налична гореспоменатата информация, на интернет страницата на дружеството.</t>
  </si>
  <si>
    <t>Корпоративните ръководства утвърдили ли са политика на дружеството по отношение на разкриването на информация и връзките с инвеститорите?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приетата политика.</t>
  </si>
  <si>
    <t>Процедурите за избягване и разкриване на конфликти на интереси регламентирани ли са в устройствените актове на дружеството?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процедури.</t>
  </si>
  <si>
    <t>Има ли поне един член на Надзорния съвет, който да притежава финансова компетентност? Посочете адреса на интернет страницата на дружеството, на който може да бъде намерена информация за компетентността на всеки един от членовете на Надзорния съвет.</t>
  </si>
  <si>
    <t>Насърчава ли се обучението на членовете на Надзорния съвет? Посочете действията свързани с повишаване квалификацията на някой или всички членове на Надзорния съвет през последната година?</t>
  </si>
  <si>
    <t>В устройствените актове на дружеството регламентиран ли е броят на дружествата, в които членовете на Надзорния съвет могат да заемат ръководни позиции? Посочете документа и конкретния текст, в които са определени изискванията за броя на дружествата, в които членовете на Надзорния съвет могат да заемат ръководни позиции</t>
  </si>
  <si>
    <t>Отразява ли възнаграждението на независимите членове на Надзорния съвет участието им в заседания, изпълнението на техните задачи да контролират действията на изпълнителното ръководство и ефективното им участието в работата на дружеството? Посочете конкретното място и реда, евентуално - адреса на интернет страницата на дружеството, описваща връзката  между възнаграждението на независимите директори и изпълняваните от тях функции.</t>
  </si>
  <si>
    <t>Осигурен ли е достъп на акционерите до информация за сделки между дружеството и членовете на Съвета на директорите  и свързани с него лица? Посочете конкретното място и реда, евентуално - адреса на интернет страницата на дружеството, на която може да се получи гореописаната информация.</t>
  </si>
  <si>
    <t>Съветът на директорите утвърдил ли е политика за разкриване на информация и връзки с инвеститорите?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приетата политика.</t>
  </si>
  <si>
    <t>Корпоративните ръководства разработили ли са правила за организирането и провеждането на редовните и извънредни Общи събрания на акционерите на дружеството, които гарантират равнопоставено третиране на всички акционери и правото на всеки от акционерите да изрази мнението си по точките от дневния ред на Общото събрание?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правила.</t>
  </si>
  <si>
    <t>Осигурен ли е механизъм за съдействие на акционерите, имащи право съгласно действащото законодателство да включват допълнителни въпроси и да предлагат решения по вече включени въпроси в дневния ред на Общото събрание? Представете описание на гореспоменатия механизъм.</t>
  </si>
  <si>
    <t>Присъстват ли всички членове на корпоративните ръководства на Общите събрания на акционерите на дружеството? Посочете колко от членовете на корпоративните ръководства са присъствали на последното редовно Общо събрание на акционерите на дружеството.</t>
  </si>
  <si>
    <t>Системата за разкриване на информация на дружеството гарантира ли равнопоставеност на адресатите на информацията (акционери, заинтересовани лица, инвестиционна общност) и изключва ли злоупотребите с вътрешна информация? Опишете основните характеристики на създадената и поддържана система за разкриване на информация на дружеството и начина, по който дружеството  гарантира равнопоставеност на адресатите на информацията.</t>
  </si>
  <si>
    <t>Има ли установена практика новите членове на Съвета на директорите  да бъдат запознавани с основните правни и финансови въпроси, свързани с дейността на дружеството?</t>
  </si>
  <si>
    <t>Ограничен ли е броят на последователните мандати на независимите членове на Съвета на директорите? Посочете документа, в който е посочено ограничението относно допустимия брой последователни мандати на независимите членове на Съвета на директорите.</t>
  </si>
  <si>
    <t>Съветът на директорите дава ли насоки, одобрява и контролира ли изпълнението на: бизнес плана на дружеството, сделки от съществен характер, както и други дейности, установени в устройствените му актове?</t>
  </si>
  <si>
    <t>В устройствените актове на дружеството регламентиран ли е броят на дружествата, в които членовете на Съвета на директорите могат да заемат ръководни позиции? Посочете документа и конкретния текст, в които са определени изискванията за броя на дружествата, в които членовете на Съвета на директорите могат да заемат ръководни позиции.</t>
  </si>
  <si>
    <t>Картата за оценка е приета от Националната комисия за корпоративно управление.</t>
  </si>
  <si>
    <t>I.8</t>
  </si>
  <si>
    <t>II.14</t>
  </si>
  <si>
    <t>В материалите на общите събрания на акционерите всички предложения относно основни корпоративни събития представят ли се като отделни точки в дневния ред на Общото събрание ( в т.ч. предложенията за разпределение на печалбата)? Посочете адреса на секцията на интернет страницата на дружеството, в която е налична гореспоменатата информация и документите, представени на акционерите, за последното Общо събрание на дружеството.</t>
  </si>
  <si>
    <t>Възнаграждението на независимите членове на Съвета на директорите отразява ли участието им в заседания, изпълнението на техните задачи да контролират действията на изпълнителното ръководство и ефективното им участието в работата на дружеството? Посочете конкретното място и реда, евентуално - адреса на интернет страницата на дружеството, описваща връзката  между възнаграждението на независимите директори и изпълняваните от тях функции.</t>
  </si>
  <si>
    <t xml:space="preserve">Съществуват ли определени изисквания за подходящи знания и опит към членовете на Съвета на директорите, отговарящи на заеманата от тях позиция? Посочете конкретното място и реда, евентуално - адреса на интернет страницата на дружеството, в които са определени изискванията за подходящи знания и опит към членовете на Съвета на директорите. </t>
  </si>
  <si>
    <t xml:space="preserve">Корпоративните ръководства приели ли са и спазват ли Етичен кодекс? Посочете конкретното място и реда, евентуално - адреса на интернет страницата на дружеството, на която може да се получи достъп до гореописания документ. Посочете датата, на която последно е ревизиран и/или актуализиран  кодекса, и опишете дали през последната година е имало случаи, изискващи прилагането на заложените в кодекса принципи. </t>
  </si>
  <si>
    <t>В декларацията за корпоративно управление предоставена ли е информация относно:
- причините и мерките, които са предприети или предстои да бъдат въведени за постигане на целите, когато те не са постигнати.</t>
  </si>
  <si>
    <t>I.9</t>
  </si>
  <si>
    <t>I.10</t>
  </si>
  <si>
    <t>I.11</t>
  </si>
  <si>
    <t>III.7</t>
  </si>
  <si>
    <t>VI.11</t>
  </si>
  <si>
    <t>В декларацията за корпоративно управление предоставена ли е информация относно:
- мерките, предприети с оглед постигането на представеността на по-слабо представения пол;</t>
  </si>
  <si>
    <t>II.15</t>
  </si>
  <si>
    <t>II.16</t>
  </si>
  <si>
    <t>II.17</t>
  </si>
  <si>
    <t>Има ли установена практика новите членове на Надзорния съвет  да бъдат запознавани с основните правни и финансови въпроси, свързани с дейността на дружеството?</t>
  </si>
  <si>
    <t>IV.5</t>
  </si>
  <si>
    <t>IV.6</t>
  </si>
  <si>
    <t>Базиран на Националния кодекс за корпоративно управление в редакцията му от юни 2024 год.</t>
  </si>
  <si>
    <t>В декларацията за корпоративно управление предоставена ли е информация относно:
- представеността на половете в Управителния съвет, като се разграничават членовете с изпълнителни и тези без изпълнителни функции;</t>
  </si>
  <si>
    <t>В договорите за възлагане на управлението, сключвани с членовете на Управителния съвет, определени ли са техните задължения и задачи, включително и на показателите за устойчивост, критериите за размера на тяхното променливо възнаграждение, задълженията им за лоялност към дружеството и основанията за освобождаване?</t>
  </si>
  <si>
    <t>Възнаграждението на членовете на Управителния съвет състои ли се от постоянно възнаграждение и променливо възнаграждение (допълнителни стимули)?</t>
  </si>
  <si>
    <t>Променливото възнаграждение на членовете на Управителния съвет конкретно определено/определяемо ли е?</t>
  </si>
  <si>
    <t>Променливото възнаграждение на членовете на Управителния съвет обвързано ли е с ясни и конкретни критерии и измерими показатели по отношение на резултатите на дружеството и/или с постигането на предварително определени от Надзорния съвет цели? Опишете каква е връзката между допълнителните стимули на  членовете на Управителния съвет и постиганите резултати на дружеството или други критерии и/или цели определени от Надзорния съвет.</t>
  </si>
  <si>
    <t>Има ли установена практика новите членове на Надзорния съвет  да бъдат запознавани с въпросите на устойчивостта, свързани с дейността на дружеството?</t>
  </si>
  <si>
    <t>Независимите членове на Надзорния съвет получават ли само постоянно възнаграждение?</t>
  </si>
  <si>
    <t>Осигурен ли е достъп на акционерите до информация за сделки между дружеството и членовете на Надзорния съвет и свързани с членовете му лица? Опишете процедурата и мястото, евентуално адреса на интернет страницата на дружеството, на които може да бъде получена информация за сделките между дружеството и членовете на Надзорния съвет и свързани с него лица.</t>
  </si>
  <si>
    <t xml:space="preserve">Корпоративните ръководства приели ли са и спазват ли вътрешни актове, свързани с устойчивото развитие на компанията? Посочете конкретното място и реда, евентуално - адреса на интернет страницата на дружеството, на която може да се получи достъп до гореописания документ. Посочете датата, на която последно е ревизиран и/или актуализиран  кодекса, и опишете дали през последната година е имало случаи, изискващи прилагането на заложените в кодекса принципи. </t>
  </si>
  <si>
    <t>Има ли компанията изградена система за вътрешен контрол, която включително да идентифицира рисковете, свързани с информационната сигурност, съпътстващи дейността на дружеството и да подпомага тяхното ефективно управление?</t>
  </si>
  <si>
    <t>Има ли компанията изградена система за вътрешен контрол, която включително да идентифицира рисковете, свързани с екологичните рискове, съпътстващи дейността на дружеството и да подпомага тяхното ефективно управление?</t>
  </si>
  <si>
    <t>Има ли компанията изградена система за вътрешен контрол, която включително да идентифицира рисковете по веригата на стойността, съпътстващи дейността на дружеството и да подпомага тяхното ефективно управление?</t>
  </si>
  <si>
    <t>Прилага ли се принципът за ротация при предложенията и избора на външен одитор? Посочете външните одитори на дружеството за последните три години.</t>
  </si>
  <si>
    <t>Приели ли са корпоративните ръководства вътрешни правила, които да осигуряват своевременното оповестяване на всяка съществена регулирана информация относно дружеството, неговото управление, корпоративните му ръководства, оперативната му дейност и акционерната му структура.</t>
  </si>
  <si>
    <t>Приели ли са корпоративните ръководства вътрешни правила, които да осигуряват своевременното оповестяване на всяка съществена информация за въздействие на екологичните промени върху дейността на дружеството, съответно за въздействието на дейността на дружеството върху екологичните промени?</t>
  </si>
  <si>
    <t>Системата за разкриване на информация, свързана с устойчивото развитие, финансовото отчитане и другата корпоративна информация, осигурява ли пълна, навременна, вярна и разбираема информация, която дава възможност за обективни и информирани решения и оценки?</t>
  </si>
  <si>
    <t>Компанията разкрива ли на корпоративната си интернет страница цялата информация посочена в Глава 4, т. 35 от Кодекса? В случай, че дружеството не спазва някоя от препоръките на Кодекса - моля опишете конкретните текстове и причините за неспазването им.</t>
  </si>
  <si>
    <t>Компанията поддържа ли англоезична версия на корпоративната си интернет страница с посоченото съдържание в Глава 4, т. 35.1 от Кодекса?</t>
  </si>
  <si>
    <t>Компанията информира ли периодично, в съответствие с нормативните изисквания и добрата международна практика за разкриване на информация, свързана с устойчивото развитие, за икономически, социални и екологични въпроси, касаещи заинтересованите лица (например: борба с корупцията; работа със служителите, доставчиците и клиентите; социална отговорност на дружеството; опазване на околната среда, въздействие на екологичните промени върху дейността на дружеството, съответно за въздействието на дейността на дружеството върху екологичните промени?</t>
  </si>
  <si>
    <t>В декларацията за корпоративно управление предоставена ли е информация относно:
- представеността на половете в Съвета на директорите, като се разграничават членовете с изпълнителни и тези без изпълнителни функции.</t>
  </si>
  <si>
    <t>Насърчава ли се обучението на членовете на Съвета на директорите? Посочете дейностите, свързани с повишаване квалификацията на някой или на всички членове на Съвета на директорите през последната година.</t>
  </si>
  <si>
    <t>В договорите за възлагане на управлението, сключвани с членовете на Съвета на директорите, определени ли са техните задължения и задачи, критериите за размера на тяхното  променливо възнаграждение, задълженията им за лоялност към дружеството и основанията за освобождаване?</t>
  </si>
  <si>
    <t>Възнаграждението на изпълнителното ръководство състои ли се от постоянно възнаграждение и променливо възнаграждение (допълнителни стимули)?</t>
  </si>
  <si>
    <t xml:space="preserve">Променливото възнаграждение на изпълнителните членове на Съвета на директорите конкретно определено/определяемо ли е? </t>
  </si>
  <si>
    <t>Променливото възнаграждение на изпълнителните членове на Съвета на директорите обвързано ли е с ясни и конкретни критерии и измерими показатели по отношение на резултатите на дружеството и/или с постигането на предварително определени от Съвета на директорите цели? Опишете каква е връзката между променливото възнаграждение на изпълнителните членове на Съвета на директорите и постиганите резултати на дружеството или други критерии и/или цели.</t>
  </si>
  <si>
    <t>Броят и качествата на независимите директори в Съвета на директорите кореспондират ли с интересите на всички акционери, включително миноритарните?</t>
  </si>
  <si>
    <t xml:space="preserve">Корпоративните ръководства приели ли са и спазват ли вътрешни актове, свързани с устойчивото развитие? Посочете конкретното място и реда, евентуално - адреса на интернет страницата на дружеството, на която може да се получи достъп до гореописания документ. Посочете датата, на която последно е ревизиран и/или актуализиран  кодекса, и опишете дали през последната година е имало случаи, изискващи прилагането на заложените в кодекса принципи. </t>
  </si>
  <si>
    <t xml:space="preserve">Има ли компанията изградена система за вътрешен контрол, която включително да идентифицира рисковете, свързани с информационната сигурност, съпътстващи дейността на дружеството и да подпомага тяхното ефективно управление? </t>
  </si>
  <si>
    <t xml:space="preserve">Има ли компанията изградена система за вътрешен контрол, която включително да идентифицира рисковете, свързани с екологичните рискове, съпътстващи дейността на дружеството и да подпомага тяхното ефективно управление? </t>
  </si>
  <si>
    <t xml:space="preserve">Има ли компанията изградена система за вътрешен контрол, която включително да идентифицира рисковете по веригата на стойността, съпътстващи дейността на дружеството и да подпомага тяхното ефективно управление? </t>
  </si>
  <si>
    <t xml:space="preserve">Приели ли са корпоративните ръководства вътрешни правила, които да осигуряват своевременното оповестяване на всяка съществена регулирана информация относно дружеството, неговото управление, корпоративните му ръководства, оперативната му дейност и акционерната му структура? </t>
  </si>
  <si>
    <t xml:space="preserve">Приели ли са корпоративните ръководства вътрешни правила, които да осигуряват своевременното оповестяване на всяка съществена информация за въздействие на екологичните промени върху дейността на дружеството, съответно за въздействието на дейността на дружеството върху екологичните промени? </t>
  </si>
  <si>
    <t xml:space="preserve">Системата за разкриване на информация, свързана с устойчивото развитие, финансовото отчитане и другата корпоративна информация, осигурява ли пълна, навременна, вярна и разбираема информация, която дава възможност за обективни и информирани решения и оценки? </t>
  </si>
  <si>
    <t>Компанията разкрива ли на корпоративната си интернет страница цялата информация посочена в Глава 4, т. 35 от Кодекса? В случай че дружеството не спазва някоя от препоръките на Кодекса - моля опишете конкретните текстове и причините за неспазването им.</t>
  </si>
  <si>
    <t>Компанията информира ли периодично, в съответствие с нормативните изисквания и добрата международна практика за разкриване на информация за икономически, социални и екологични въпроси, касаещи заинтересованите лица (например: борба с корупцията; работа със служителите, доставчиците и клиентите; социална отговорност на дружеството; опазване на околната среда, въздействие на екологичните промени върху дейността на дружеството, съответно за въздействието на дейността на дружеството върху екологичните промени)?</t>
  </si>
  <si>
    <t>В декларацията за корпоративно управление предоставена ли е информация относно:
- представеността на половете в Надзорния съвет;</t>
  </si>
  <si>
    <t>В декларацията за корпоративно управление предоставена ли е информация относно:
- мерките, предприети с оглед постигането на представеността на по-слабо представения пол.</t>
  </si>
  <si>
    <t>Независимите членове на Съвета на директорите получават ли само постоянно възнаграждение?</t>
  </si>
  <si>
    <t>IV.7</t>
  </si>
  <si>
    <t>V.5А</t>
  </si>
  <si>
    <t>Дружеството има ли назначен директор за връзки с инвеститорите?</t>
  </si>
  <si>
    <t>V.5В</t>
  </si>
  <si>
    <t xml:space="preserve">Провежда ли корпоративното ръководство допълнителни инициативи, в изпълнение на Политиката за разкриване на информация като срещи с инвеститори, включително онлайн презентации и др.? </t>
  </si>
  <si>
    <t>Корпоративното ръководство подпомага ли дейността на одитния комитет? Посочете в какви основни насоки.</t>
  </si>
  <si>
    <t>Корпоративното ръководство съдейства ли на директора за връзки с инвеститорите при изпълнение на неговите функции? Посочете в какви основни насоки.</t>
  </si>
  <si>
    <t>V.5A</t>
  </si>
  <si>
    <t>V.5B</t>
  </si>
  <si>
    <t>VI.4А</t>
  </si>
  <si>
    <t>VI.4A</t>
  </si>
  <si>
    <t>28 януари 2026 година</t>
  </si>
  <si>
    <t xml:space="preserve">Съществуват ли определени изисквания за подходящи знания и опит към членовете на Надзорния съвет, отговарящи на заеманата от тях позиция, вкл. познания относно въпросите по устойчивостта? Посочете конкретния вътрешен документ обективиращ въведените в дружеството изисквания. </t>
  </si>
  <si>
    <t xml:space="preserve">Одитният комитет подпомага ли дейността на корпоративното ръководство? Посочете в какви основни насоки. </t>
  </si>
  <si>
    <t xml:space="preserve">Съществуват ли определени изисквания за подходящи знания и опит към членовете на Съвета на директорите, отговарящи на заеманата от тях позиция, както и относно въпросите на устойчивостта? Посочете конкретния вътрешен документ обективиращ въведените в дружеството изисквания.   </t>
  </si>
  <si>
    <t>Одитният комитет подпомага ли дейността на корпоративното ръководство? Посочете в какви основни насоки.</t>
  </si>
  <si>
    <t>ЦКБ АД</t>
  </si>
  <si>
    <t>Трима от шесте членове на управителния съвет са изпълнителни директори на банката с ясно дефинирани задачи произтичащо от Тръговския закон, Закона за кредитните институции, вътрешнонормативната уредба на банката, както и реосрното разпределение.  Също така управителния съвет е избрал член, който да отговаря за борбата с изпирането на пари и финансирането на тероризъм</t>
  </si>
  <si>
    <t xml:space="preserve">Лицата, за които се иска издаване на одобрение, за да бъдат избрани в управителния съвет или в съвета на директорите на банка, трябва да отговарят на изискванията по чл. 11, ал. 1, т. 1 и т. 3–9 от Закона за кредитните институции, както и на едно от следните условия: 
1. да са заемали не по-малко от 5 години длъжност с ръководни функции в предприятия от банковия или финансовия сектор или в институции, сравними с банка, а ако имат висше икономическо или юридическо образование – не по- малко от 3 години;
2. да са заемали не по-малко от 10 години длъжност с ръководни функции във финансовото управление на предприятия от нефинансовия сектор, чиито активи са съпоставими със стойността на активите на банката, а ако имат висше иконо¬мическо или юридическо образование – не по-малко от 5 години; 
3. да са заемали не по-малко от 10 години длъжност с ръководни функции във финансовото управление на държавни институции, а ако имат висше икономиче¬ско или юридическо образование – не по-малко от 5 години; 
5. да са хабилитирани лица (преподаватели, научни работници) в областта на икономиката или правото.
6. за лицата с висше юридическо или икономическо образование: да са ра¬ботили най-малко 5 години на длъжност с ръководни функции в предприятие от банковия сектор или в сравнимо с банка дружество или институция; 
7. за лицата без висше юридическо или икономическо образование: да имат не по-малко от 10 години професионален опит в предприятия от банковия сектор или в сравнимо с банка дружество или институция, от които най-малко 5 години на длъжност с ръководни функции.
</t>
  </si>
  <si>
    <t>Декларацията за корпоративно управление е неразделна част от Годишния доклад на банакта, и е публично достъпна.</t>
  </si>
  <si>
    <t>В договорите за възлагане на управлението, сключвани с членовете на Управителния съвет, са дефинирани определени техните задължения и задачи, критериите за размера на тяхното възнаграждение, задълженията им за лоялност към дружеството и основанията за освобождаване.</t>
  </si>
  <si>
    <t xml:space="preserve">Възнаграждението на членовете на управителния съвет може да включва и променливо възаграждение по формата на тантиеми, съгласно Политиката за възнаграждения. </t>
  </si>
  <si>
    <t>Информация за сделки между свърани и заинтересовани лица се дава по реда определен съгласно Закона за публично предлагане на ценни книжа.</t>
  </si>
  <si>
    <t>Определя се въгласно Политиката за възнаграждения</t>
  </si>
  <si>
    <t>Броят и финкциите на независимите членове е регламентиран съгсно Закона за публично предлагане на ценни книжа.</t>
  </si>
  <si>
    <t>Лицата, за които се иска из ­даване на одобрение, за да бъдат избрани в надзорния съвет на банка, трябва да отговарят на изискванията по чл. 11, ал. 1, т. 3–8 от Закона за кредитните институции и да притежават надеждност и пригодност, необходими за заемане на длъжността, включително квалификация и познания за ефективно изпълнение на задължения при участие в структури, които банката е формирала във връзка с изискванията на чл. 73, чл. 73б и чл. 73в от Закона за кредитните институции. По отношение на тези лица се прилагат и съответните изисквания от насоките на Европейския банков орган (ЕБО) за оценка на пригодността на членовете на ръководния орган и лицата, заемащи ключови позиции.</t>
  </si>
  <si>
    <t>Съществуват изисквания за спазване на принципите на приемственост и устойчивост на работа на Надзорния съвет при избора на членовете му, обусловени от критериите за надеждност и пригодност, при подбор на членове на Надзорния съвет, съгласно Политиката за подбор.</t>
  </si>
  <si>
    <t>Не е ограничен броят на мандатите на независимите членове.</t>
  </si>
  <si>
    <t xml:space="preserve">В Надзорния съвет на банката всички  членове притежават финансова грамотност. Един от членовете е професор по икономика.  </t>
  </si>
  <si>
    <t>Има усатановена практика и новите членове на Надзорния съвет биват детайлно запознавани с основните правни и финансови въпроси, свързани с дейността на дружеството от Изпълнителните директори и прокуриста на банката</t>
  </si>
  <si>
    <t>Има установена практика новите членове на Надзорния съвет  да бъдат запознавани с въпросите на устойчивостта, свързани с дейността на дружеството</t>
  </si>
  <si>
    <t>Насърчава се обучението на членовете на Надзорния съвет на банката. Всяка година членовете на Надзорния съвет преминават обучение за предотвратяване изпирането на пари и финасирането на тероризъм.</t>
  </si>
  <si>
    <t>Съгласно Чл. 4а от Наредба 20 на БНБ, за да получи одобрение от БНБ лицето не трябва да заема в други юридически лица повече от: 1. една длъжност на изпълнителен член или прокурист, или управител и две длъжности на член на управителен съвет (съвет на директорите), който не е из¬пълнителен член, или на член на надзорен съвет, или 2. четири длъжности на член на управителен съвет (съвет на директорите), който не е изпълнителен член, или на член на надзорен съвет. Длъжностите по т. 1 в дружества от една и съща група по смисъла на § 1, т. 13 от допълнителните разпоредби на Закона за допълнителния надзор върху финансовите конгломерати се считат за една длъжност. Това се прилага и за длъжностите в дружества, в които банката притежава квалифицирано дялово участие.</t>
  </si>
  <si>
    <t xml:space="preserve">Да </t>
  </si>
  <si>
    <t>Не</t>
  </si>
  <si>
    <t>Сдеки между свързани лица са публично обявени съгласно изискванията на Закона за публично предлагане на ценни книжа.</t>
  </si>
  <si>
    <t>Съществуват изисквания за спазване на принципите на приемственост и устойчивост на работа на Надзорния съвет при избора на членовете му, обусловени от критериите за надеждност и пригодност, при подбор на членове на Надзорния съвет.</t>
  </si>
  <si>
    <t>Съществуват превилници за работа на Управителния и Надзорен съвет, където е регламентиран регулярния, навременен и изчерпателен обмен на информация между Управителния и Надзорния съвет.</t>
  </si>
  <si>
    <t>В интернет страницата на дружетвото има специална секция за инвеститори. http://www.ccbank.bg/bg/about-us/for-investors/</t>
  </si>
  <si>
    <t>Процедурите за избягване и разкриване на конфликти на интереси са регламентирани в устройствените актове на дружеството.</t>
  </si>
  <si>
    <t xml:space="preserve">Това се извършва от комитета по подбор, който има следните функции: 1. набелязва и препоръчва за избиране от Надзорния съвет кандидати за членове на Управителния съвет, като взема предвид баланса на професионални знания и умения, разнообразните квалификации и професионален опит на членовете в състава на съвета, необходими за управлението на банката; 
2. подготвя описание на функциите и на изискванията към кандидатите и определя времето, което се очаква избраните членове да отделят в работата на Управителния съвет; 
3. определя целево ниво във връзка с участието на по-слабо представения пол в състава на Управителния съвет и разработва политика за увеличаване броя на лицата от по-слабо представения пол в състава на съветите за постигане на това ниво; нивото, политиката и нейното изпълнение се оповестяват в съответствие с член 435, параграф 2, буква „в" от Регламент (ЕС) № 575/2013; 
4. анализира периодично, но не по-малко от един път годишно структурата, състава, броя на членовете и резултатите от работата на Управителния съвет и отправя препоръки за евентуални промени; 
5. периодично прави преглед на политиката на Управителния съвет за подбор и назначаване на членове на висшия ръководен персонал и отправя препоръки към него. 
(2) Алинея 1 се прилага и при възлагане управлението на банката на изпълнителни членове. 
(3) При изпълнението на задълженията си комитетът за подбор отчита периодично необходимостта да се гарантира, че процесът на вземане на решения на Управителния съвет не се влияе от отделно лице или малка група лица по начин, който уврежда интересите на банката. 
(4) Комитетът за подбор може да използва необходимите ресурси, които счита за подходящи, включително консултации с външни експерти, и получава достатъчно финансиране за тази цел. 
</t>
  </si>
  <si>
    <t>Всички служители на Банката са длъжни да спазват Етичен кодекс в това число и членовете на корпоративното ръководство.</t>
  </si>
  <si>
    <t>Корпоративните ръководства са приели и спазват различни вътрешни актове, имащи отношение към устойчивото развитие на компанията.</t>
  </si>
  <si>
    <t xml:space="preserve">Дружеството има изградена система за вътрешен комнтрол, като ръководителя на отдел "Вътрешн контрол" докладва периодично на корпоративното ръководстовото на резултатите от провеждания текущ контрол, а също така се отчита за дейността си пред управителния съвет, надзорния съвет и общото събрание на акционерите. Банката също така има и одитен комитет, който се избира и отчита дейността си на общото събрание на акционерите. </t>
  </si>
  <si>
    <t>Системата за вътрешен контрол гарантира ефективното функциониране на системите за отчетност и разкриване на информация.</t>
  </si>
  <si>
    <t>Да, съгласно изискванита на Закона за кредитните институции и Закона за независимия финансов одит. Годишно общо събрание на акционерите на ЦКБ АД избра  “Грант Торнтон” ООД,  и РСМ БГ ООД, за специализирани одиторски предприятия, които да извършат проверка и заверка на годишния отчет на банката и надзорните отчети, определени от Българска народна банка.</t>
  </si>
  <si>
    <t xml:space="preserve">Корпоративното ръководство подпомага ли дейността на одитния комитет. Редовно се обменя информация между корпоративното ръководство и одитния комитет. </t>
  </si>
  <si>
    <t xml:space="preserve">Одитният комитет подпомага дейността на корпоративното ръководство. </t>
  </si>
  <si>
    <t>Банката изградена система за вътрешен контрол, която включително  идентифицира рисковете по веригата на стойността, съпътстващи дейността на дружеството и  подпомага тяхното ефективно управление</t>
  </si>
  <si>
    <t xml:space="preserve"> Абсолютно всички акционери се третират равнопоставено. Информацията е достъпна до всики акционери, всеки акционер, който е поискал среща с представител на банката е била осъществена такава среща. Доказателство за равното третиране на всички акционери е редовното участие на миноритарни акционери, както и представители на чуждестранни акционери в общите събрания на банакта.</t>
  </si>
  <si>
    <t xml:space="preserve">При организирането и провеждането на редовните и извънредни Общи събрания на акционерите на банката, ксе гарантира равнопоставено третиране на всички акционери и правото на всеки от акционерите да изрази мнението си по точките от дневния ред на Общото събрание, съгласно Търговския закон, Закона за публично предлагане на ценни книжа и вътрешно нормативната уведба на банката. </t>
  </si>
  <si>
    <t>Общите събрания на банката се организират по процедурите и реда за провеждане на общи събрания на банката, регламентиран в Търговския закон, Закона за кредитните институции, Закона за публично предлагане на ценни книжа и вътрешнонормативната уведба на банката, като по този начин се гарантира, че за акционерите не се затруднява или оскъпява ненужно процаса на гласуване.</t>
  </si>
  <si>
    <t>Корпоративните ръководства предприемат действия за насърчаване участието на акционери в Общото събрание на акционерите, като информацията касаеща общите събрания бива разкривана по законоустановения метод в законоустановения срок така, че да могат вскични акционери своевренно и подрибно да се запознаят с нея.</t>
  </si>
  <si>
    <t>В материалите на общите събрания на акционерите всички предложения относно основни корпоративни събития се представят като отделни точки в дневния ред на Общото събрание. Материалите се публикуват на интернет страницата на банакта:http://www.ccbank.bg/bg/about-us/for-investors/</t>
  </si>
  <si>
    <t>Дружеството има назначен директор за връзки с инвеститорите.</t>
  </si>
  <si>
    <t>Корпоративното ръководство съдейства  на директора за връзки с инвеститорите при изпълнение на неговите функции.</t>
  </si>
  <si>
    <t>В интернет страницата на дружеството има специална секция за Общи събрания на акционерите на банката. В материалите към всяко общо събрание се публикува информация за правата на акционерите. http://www.ccbank.bg/bg/about-us/for-investors/</t>
  </si>
  <si>
    <r>
      <t>Акционерите, притежаващи поне 5% от капитала не по-малко от 3 месеца,</t>
    </r>
    <r>
      <rPr>
        <b/>
        <sz val="8"/>
        <color indexed="8"/>
        <rFont val="Arial"/>
        <family val="2"/>
        <charset val="204"/>
      </rPr>
      <t> </t>
    </r>
    <r>
      <rPr>
        <sz val="8"/>
        <color indexed="8"/>
        <rFont val="Arial"/>
        <family val="2"/>
        <charset val="204"/>
      </rPr>
      <t>могат след обявяване в Търговския регистър или изпращане на покана за общо събрание</t>
    </r>
    <r>
      <rPr>
        <b/>
        <sz val="8"/>
        <color indexed="8"/>
        <rFont val="Arial"/>
        <family val="2"/>
        <charset val="204"/>
      </rPr>
      <t> </t>
    </r>
    <r>
      <rPr>
        <sz val="8"/>
        <color indexed="8"/>
        <rFont val="Arial"/>
        <family val="2"/>
        <charset val="204"/>
      </rPr>
      <t>да включат и други въпроси в дневния ред на общото събрание чрез тяхното обявяване в Търговския регистър.</t>
    </r>
  </si>
  <si>
    <t>Акционерите се уведомяват за резултатите от Общото събрание на дружеството в законовоустановения срок, чрез специална секция в интернет страницатга на дружестовото: http://www.ccbank.bg/bg/about-us/for-investors/, както и чрез сайта infostock.bg</t>
  </si>
  <si>
    <t>Всички членове на корпоративните ръководства присъстват на Общите събрания на банката.</t>
  </si>
  <si>
    <t>Корпоративните ръководства, съгласно ЗППЦК осигуряват своевременното оповестяване на всяка съществена периодична и инцидентна информация относно дружеството, неговото управление, корпоративните му ръководства, оперативната му дейност и акционерната му структура.</t>
  </si>
  <si>
    <t xml:space="preserve">Системата за разкриване на информация на банката гарантира равнопоставеност на адресатите на информацията (акционери, заинтересовани лица, инвестиционна общност) и изключва. злоупотребите с вътрешна информация. Информацията бива разкривана на интернет страницата на дружеството: http://www.ccbank.bg/bg/about-us/for-investors/ и чрез сайта infostock.bg </t>
  </si>
  <si>
    <t>Корпоративните ръководства са приели вътрешни правила и политики, които осигуряват своевременното оповестяване на всяка съществена информация за въздействие на екологичните промени върху дейността на дружеството, както и за въздействието на дейността на дружеството върху екологичните промени.</t>
  </si>
  <si>
    <t>Системата за разкриване на информация осигурява пълна, навременна, вярна и разбираема информация, което е видно от секцията "За инвестотори" на интернет страница на дружеството: Системата за разкриване на информация осигурява ли пълна, навременна, вярна и разбираема информация</t>
  </si>
  <si>
    <t>Корпоративното ръководство спазването стриктно разпоредбите на ЗППЦК за изготвяне на годишните и междинните отчети и реда за разкриване на информация</t>
  </si>
  <si>
    <t>Банката поддържа активна интернет страница: http://www.ccbank.bg/bg/</t>
  </si>
  <si>
    <t>Банката разкрива ли на корпоративната си интернет страница информацията посочена в Глава 4, 34 от Кодекса.</t>
  </si>
  <si>
    <t>Банката поддъжа англоезична версия на интернет страницата си: http://www.ccbank.bg/en/</t>
  </si>
  <si>
    <t>Банката спазва стриктно законовите норми за разкриване на информация.</t>
  </si>
  <si>
    <t>Политиката за възнаграждения е общодостъпна на интернет страницата на банката: http://www.ccbank.bg/bg/about-us/management-program/</t>
  </si>
  <si>
    <t>Корпоративните ръководства оповестяват своевременно структурата на капитала на дружеството и споразумения, които водят до упражняване на контрол.</t>
  </si>
  <si>
    <t xml:space="preserve">Банката е идентифицирала кои са заинтересованите лица с отношение към неговата дейност, съгласно нормативната уредба. </t>
  </si>
  <si>
    <t>Корпоративните ръководства осигуряват ефективно взаимодействие със заинтересованите лица.</t>
  </si>
  <si>
    <t>Банката има разработени конкретни правила за отчитане интересите на заинтересованите лица.</t>
  </si>
  <si>
    <t>Корпоративните ръководства гарантират достатъчна информираност на всички заинтересовани лица относно законово установените им права, чрез интернет страница на дружестовото: http://www.ccbank.bg/bg/about-us/for-investors/</t>
  </si>
  <si>
    <t>Корпоративните ръководства гарантират правото на своевременен и редовен достъп до относима, достатъчна и надеждна информация относно дружеството, чрез интернет страницата на дружестовото: http://www.ccbank.bg/bg/about-us/for-investors/</t>
  </si>
  <si>
    <t>Корпоративното ръководство провежда и допълнителни инициативи, в изпълнение на стратегията за разкриване на информация.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</si>
</sst>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d/yyyy"/>
  </numFmts>
  <fonts count="50" x14ac:knownFonts="1">
    <font>
      <sz val="10"/>
      <name val="Arial"/>
      <family val="2"/>
    </font>
    <font>
      <sz val="10"/>
      <name val="Arial"/>
      <family val="2"/>
      <charset val="1"/>
    </font>
    <font>
      <b/>
      <sz val="16"/>
      <name val="Arial"/>
      <family val="2"/>
      <charset val="1"/>
    </font>
    <font>
      <b/>
      <sz val="10"/>
      <name val="Arial"/>
      <family val="2"/>
      <charset val="1"/>
    </font>
    <font>
      <sz val="10"/>
      <name val="Arial Narrow"/>
      <family val="2"/>
      <charset val="1"/>
    </font>
    <font>
      <sz val="10"/>
      <name val="Arial"/>
      <family val="2"/>
      <charset val="204"/>
    </font>
    <font>
      <b/>
      <sz val="10"/>
      <name val="Arial"/>
      <family val="2"/>
      <charset val="204"/>
    </font>
    <font>
      <u/>
      <sz val="10"/>
      <color indexed="12"/>
      <name val="Arial"/>
      <family val="2"/>
      <charset val="1"/>
    </font>
    <font>
      <b/>
      <sz val="8"/>
      <name val="Arial"/>
      <family val="2"/>
      <charset val="1"/>
    </font>
    <font>
      <sz val="8"/>
      <name val="Arial"/>
      <family val="2"/>
      <charset val="1"/>
    </font>
    <font>
      <sz val="10"/>
      <color indexed="9"/>
      <name val="Arial"/>
      <family val="2"/>
      <charset val="1"/>
    </font>
    <font>
      <b/>
      <sz val="10"/>
      <color indexed="9"/>
      <name val="Arial"/>
      <family val="2"/>
      <charset val="1"/>
    </font>
    <font>
      <b/>
      <sz val="11"/>
      <name val="Arial"/>
      <family val="2"/>
      <charset val="1"/>
    </font>
    <font>
      <b/>
      <sz val="10"/>
      <color indexed="10"/>
      <name val="Arial"/>
      <family val="2"/>
      <charset val="1"/>
    </font>
    <font>
      <b/>
      <sz val="11"/>
      <color indexed="9"/>
      <name val="Arial"/>
      <family val="2"/>
      <charset val="1"/>
    </font>
    <font>
      <b/>
      <sz val="12"/>
      <color indexed="10"/>
      <name val="Arial"/>
      <family val="2"/>
      <charset val="1"/>
    </font>
    <font>
      <sz val="12"/>
      <name val="Arial"/>
      <family val="2"/>
      <charset val="1"/>
    </font>
    <font>
      <sz val="18"/>
      <name val="Arial"/>
      <family val="2"/>
      <charset val="1"/>
    </font>
    <font>
      <sz val="14"/>
      <name val="Arial"/>
      <family val="2"/>
      <charset val="1"/>
    </font>
    <font>
      <b/>
      <sz val="9"/>
      <name val="Arial"/>
      <family val="2"/>
      <charset val="1"/>
    </font>
    <font>
      <sz val="9"/>
      <name val="Arial"/>
      <family val="2"/>
      <charset val="1"/>
    </font>
    <font>
      <sz val="9"/>
      <color indexed="9"/>
      <name val="Arial"/>
      <family val="2"/>
      <charset val="1"/>
    </font>
    <font>
      <sz val="16"/>
      <name val="Arial"/>
      <family val="2"/>
      <charset val="1"/>
    </font>
    <font>
      <sz val="16"/>
      <name val="Times New Roman"/>
      <family val="1"/>
      <charset val="1"/>
    </font>
    <font>
      <b/>
      <sz val="16"/>
      <color indexed="23"/>
      <name val="Arial"/>
      <family val="2"/>
      <charset val="1"/>
    </font>
    <font>
      <b/>
      <vertAlign val="superscript"/>
      <sz val="16"/>
      <color indexed="23"/>
      <name val="Arial"/>
      <family val="2"/>
      <charset val="1"/>
    </font>
    <font>
      <sz val="8"/>
      <name val="Arial"/>
      <family val="2"/>
      <charset val="204"/>
    </font>
    <font>
      <b/>
      <sz val="10"/>
      <color indexed="16"/>
      <name val="Arial"/>
      <family val="2"/>
      <charset val="204"/>
    </font>
    <font>
      <b/>
      <sz val="8"/>
      <name val="Arial"/>
      <family val="2"/>
      <charset val="204"/>
    </font>
    <font>
      <sz val="9"/>
      <name val="Arial"/>
      <family val="2"/>
      <charset val="204"/>
    </font>
    <font>
      <i/>
      <sz val="10"/>
      <name val="Arial"/>
      <family val="2"/>
      <charset val="204"/>
    </font>
    <font>
      <b/>
      <sz val="11"/>
      <name val="Arial"/>
      <family val="2"/>
      <charset val="204"/>
    </font>
    <font>
      <b/>
      <sz val="10"/>
      <color indexed="18"/>
      <name val="Arial"/>
      <family val="2"/>
      <charset val="204"/>
    </font>
    <font>
      <b/>
      <sz val="12"/>
      <color indexed="10"/>
      <name val="Arial"/>
      <family val="2"/>
    </font>
    <font>
      <sz val="10"/>
      <name val="Arial"/>
      <family val="2"/>
    </font>
    <font>
      <sz val="10"/>
      <color indexed="12"/>
      <name val="Arial"/>
      <family val="2"/>
      <charset val="204"/>
    </font>
    <font>
      <sz val="9"/>
      <name val="Arial"/>
      <family val="2"/>
    </font>
    <font>
      <b/>
      <sz val="10"/>
      <name val="Arial"/>
      <family val="2"/>
    </font>
    <font>
      <b/>
      <sz val="11"/>
      <name val="Arial"/>
      <family val="2"/>
    </font>
    <font>
      <sz val="10"/>
      <color rgb="FFFF0000"/>
      <name val="Arial"/>
      <family val="2"/>
    </font>
    <font>
      <b/>
      <sz val="10"/>
      <color rgb="FFC00000"/>
      <name val="Arial"/>
      <family val="2"/>
    </font>
    <font>
      <sz val="10"/>
      <color rgb="FFC00000"/>
      <name val="Arial"/>
      <family val="2"/>
    </font>
    <font>
      <sz val="10"/>
      <color rgb="FF00B050"/>
      <name val="Arial"/>
      <family val="2"/>
    </font>
    <font>
      <b/>
      <sz val="10"/>
      <color rgb="FF00B050"/>
      <name val="Arial"/>
      <family val="2"/>
    </font>
    <font>
      <b/>
      <sz val="10"/>
      <color rgb="FF000080"/>
      <name val="Arial"/>
      <family val="2"/>
      <charset val="204"/>
    </font>
    <font>
      <b/>
      <i/>
      <sz val="9"/>
      <name val="Arial"/>
      <family val="2"/>
      <charset val="204"/>
    </font>
    <font>
      <sz val="8"/>
      <color rgb="FF000000"/>
      <name val="Arial"/>
      <family val="2"/>
      <charset val="204"/>
    </font>
    <font>
      <b/>
      <sz val="8"/>
      <color indexed="8"/>
      <name val="Arial"/>
      <family val="2"/>
      <charset val="204"/>
    </font>
    <font>
      <sz val="8"/>
      <color indexed="8"/>
      <name val="Arial"/>
      <family val="2"/>
      <charset val="204"/>
    </font>
    <font>
      <sz val="8"/>
      <name val="Arial"/>
      <family val="2"/>
    </font>
  </fonts>
  <fills count="16">
    <fill>
      <patternFill patternType="none"/>
    </fill>
    <fill>
      <patternFill patternType="gray125"/>
    </fill>
    <fill>
      <patternFill patternType="solid">
        <fgColor indexed="27"/>
        <bgColor indexed="26"/>
      </patternFill>
    </fill>
    <fill>
      <patternFill patternType="solid">
        <fgColor indexed="22"/>
        <bgColor indexed="31"/>
      </patternFill>
    </fill>
    <fill>
      <patternFill patternType="solid">
        <fgColor indexed="9"/>
        <bgColor indexed="26"/>
      </patternFill>
    </fill>
    <fill>
      <patternFill patternType="solid">
        <fgColor indexed="22"/>
        <bgColor indexed="22"/>
      </patternFill>
    </fill>
    <fill>
      <patternFill patternType="solid">
        <fgColor rgb="FFEAEAEA"/>
        <bgColor indexed="26"/>
      </patternFill>
    </fill>
    <fill>
      <patternFill patternType="solid">
        <fgColor rgb="FFEAEAEA"/>
        <bgColor indexed="27"/>
      </patternFill>
    </fill>
    <fill>
      <patternFill patternType="solid">
        <fgColor rgb="FFEAEAEA"/>
        <bgColor indexed="64"/>
      </patternFill>
    </fill>
    <fill>
      <patternFill patternType="solid">
        <fgColor rgb="FFEAEAEA"/>
        <bgColor indexed="60"/>
      </patternFill>
    </fill>
    <fill>
      <patternFill patternType="solid">
        <fgColor theme="4" tint="0.79998168889431442"/>
        <bgColor indexed="26"/>
      </patternFill>
    </fill>
    <fill>
      <patternFill patternType="solid">
        <fgColor theme="0" tint="-0.249977111117893"/>
        <bgColor indexed="31"/>
      </patternFill>
    </fill>
    <fill>
      <patternFill patternType="solid">
        <fgColor theme="0" tint="-0.249977111117893"/>
        <bgColor indexed="26"/>
      </patternFill>
    </fill>
    <fill>
      <patternFill patternType="solid">
        <fgColor theme="0" tint="-4.9989318521683403E-2"/>
        <bgColor indexed="26"/>
      </patternFill>
    </fill>
    <fill>
      <patternFill patternType="solid">
        <fgColor theme="0"/>
        <bgColor indexed="26"/>
      </patternFill>
    </fill>
    <fill>
      <patternFill patternType="solid">
        <fgColor theme="0" tint="-4.9989318521683403E-2"/>
        <bgColor indexed="64"/>
      </patternFill>
    </fill>
  </fills>
  <borders count="43">
    <border>
      <left/>
      <right/>
      <top/>
      <bottom/>
      <diagonal/>
    </border>
    <border>
      <left/>
      <right style="thin">
        <color indexed="8"/>
      </right>
      <top/>
      <bottom/>
      <diagonal/>
    </border>
    <border>
      <left/>
      <right/>
      <top style="thin">
        <color indexed="8"/>
      </top>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8"/>
      </right>
      <top/>
      <bottom style="thin">
        <color indexed="8"/>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8"/>
      </left>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top style="medium">
        <color indexed="8"/>
      </top>
      <bottom/>
      <diagonal/>
    </border>
    <border>
      <left/>
      <right style="medium">
        <color indexed="8"/>
      </right>
      <top style="medium">
        <color indexed="8"/>
      </top>
      <bottom/>
      <diagonal/>
    </border>
    <border>
      <left style="thick">
        <color indexed="8"/>
      </left>
      <right/>
      <top style="thick">
        <color indexed="8"/>
      </top>
      <bottom/>
      <diagonal/>
    </border>
    <border>
      <left/>
      <right/>
      <top style="thick">
        <color indexed="8"/>
      </top>
      <bottom/>
      <diagonal/>
    </border>
    <border>
      <left/>
      <right style="thick">
        <color indexed="8"/>
      </right>
      <top style="thick">
        <color indexed="8"/>
      </top>
      <bottom/>
      <diagonal/>
    </border>
    <border>
      <left style="thick">
        <color indexed="8"/>
      </left>
      <right/>
      <top/>
      <bottom/>
      <diagonal/>
    </border>
    <border>
      <left/>
      <right style="thick">
        <color indexed="8"/>
      </right>
      <top/>
      <bottom/>
      <diagonal/>
    </border>
    <border>
      <left style="thick">
        <color indexed="8"/>
      </left>
      <right/>
      <top/>
      <bottom style="thick">
        <color indexed="8"/>
      </bottom>
      <diagonal/>
    </border>
    <border>
      <left/>
      <right/>
      <top/>
      <bottom style="thick">
        <color indexed="8"/>
      </bottom>
      <diagonal/>
    </border>
    <border>
      <left/>
      <right style="thick">
        <color indexed="8"/>
      </right>
      <top/>
      <bottom style="thick">
        <color indexed="8"/>
      </bottom>
      <diagonal/>
    </border>
    <border>
      <left/>
      <right style="thin">
        <color indexed="64"/>
      </right>
      <top style="thin">
        <color indexed="8"/>
      </top>
      <bottom style="thin">
        <color indexed="8"/>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medium">
        <color indexed="8"/>
      </left>
      <right style="medium">
        <color indexed="8"/>
      </right>
      <top style="medium">
        <color indexed="8"/>
      </top>
      <bottom/>
      <diagonal/>
    </border>
    <border>
      <left style="thick">
        <color indexed="8"/>
      </left>
      <right style="thick">
        <color indexed="8"/>
      </right>
      <top/>
      <bottom/>
      <diagonal/>
    </border>
    <border>
      <left style="medium">
        <color indexed="8"/>
      </left>
      <right style="medium">
        <color indexed="8"/>
      </right>
      <top/>
      <bottom/>
      <diagonal/>
    </border>
  </borders>
  <cellStyleXfs count="4">
    <xf numFmtId="0" fontId="0" fillId="0" borderId="0"/>
    <xf numFmtId="0" fontId="1" fillId="0" borderId="0"/>
    <xf numFmtId="0" fontId="7" fillId="0" borderId="0"/>
    <xf numFmtId="9" fontId="1" fillId="0" borderId="0"/>
  </cellStyleXfs>
  <cellXfs count="319">
    <xf numFmtId="0" fontId="0" fillId="0" borderId="0" xfId="0"/>
    <xf numFmtId="0" fontId="1" fillId="0" borderId="0" xfId="1"/>
    <xf numFmtId="0" fontId="2" fillId="2" borderId="0" xfId="1" applyFont="1" applyFill="1" applyAlignment="1">
      <alignment horizontal="left" vertical="center"/>
    </xf>
    <xf numFmtId="0" fontId="3" fillId="2" borderId="0" xfId="1" applyFont="1" applyFill="1" applyAlignment="1">
      <alignment vertical="center"/>
    </xf>
    <xf numFmtId="0" fontId="1" fillId="2" borderId="0" xfId="1" applyFill="1"/>
    <xf numFmtId="0" fontId="3" fillId="2" borderId="0" xfId="1" applyFont="1" applyFill="1" applyAlignment="1">
      <alignment horizontal="left" vertical="center"/>
    </xf>
    <xf numFmtId="0" fontId="4" fillId="2" borderId="0" xfId="1" applyFont="1" applyFill="1" applyAlignment="1">
      <alignment horizontal="left" vertical="center"/>
    </xf>
    <xf numFmtId="0" fontId="5" fillId="2" borderId="0" xfId="1" applyFont="1" applyFill="1" applyAlignment="1">
      <alignment horizontal="left" vertical="center"/>
    </xf>
    <xf numFmtId="0" fontId="3" fillId="2" borderId="0" xfId="1" applyFont="1" applyFill="1"/>
    <xf numFmtId="0" fontId="5" fillId="2" borderId="0" xfId="1" applyFont="1" applyFill="1" applyAlignment="1">
      <alignment vertical="center"/>
    </xf>
    <xf numFmtId="0" fontId="5" fillId="2" borderId="0" xfId="1" applyFont="1" applyFill="1"/>
    <xf numFmtId="0" fontId="5" fillId="2" borderId="0" xfId="1" applyFont="1" applyFill="1" applyAlignment="1">
      <alignment horizontal="left" vertical="center" wrapText="1"/>
    </xf>
    <xf numFmtId="0" fontId="6" fillId="2" borderId="0" xfId="1" applyFont="1" applyFill="1"/>
    <xf numFmtId="0" fontId="7" fillId="2" borderId="0" xfId="2" applyFill="1"/>
    <xf numFmtId="0" fontId="5" fillId="2" borderId="0" xfId="1" applyFont="1" applyFill="1" applyAlignment="1">
      <alignment vertical="top"/>
    </xf>
    <xf numFmtId="0" fontId="5" fillId="2" borderId="0" xfId="1" applyFont="1" applyFill="1" applyAlignment="1">
      <alignment vertical="top" wrapText="1"/>
    </xf>
    <xf numFmtId="0" fontId="5" fillId="2" borderId="0" xfId="1" applyFont="1" applyFill="1" applyAlignment="1">
      <alignment horizontal="center" vertical="top"/>
    </xf>
    <xf numFmtId="49" fontId="3" fillId="2" borderId="0" xfId="1" applyNumberFormat="1" applyFont="1" applyFill="1" applyAlignment="1">
      <alignment horizontal="left" vertical="center"/>
    </xf>
    <xf numFmtId="0" fontId="5" fillId="2" borderId="0" xfId="1" applyFont="1" applyFill="1" applyAlignment="1">
      <alignment horizontal="center" vertical="center"/>
    </xf>
    <xf numFmtId="0" fontId="5" fillId="2" borderId="0" xfId="1" applyFont="1" applyFill="1" applyAlignment="1">
      <alignment vertical="center" wrapText="1"/>
    </xf>
    <xf numFmtId="0" fontId="3" fillId="2" borderId="0" xfId="1" applyFont="1" applyFill="1" applyAlignment="1">
      <alignment horizontal="center" vertical="top"/>
    </xf>
    <xf numFmtId="0" fontId="3" fillId="2" borderId="0" xfId="1" applyFont="1" applyFill="1" applyAlignment="1">
      <alignment vertical="top" wrapText="1"/>
    </xf>
    <xf numFmtId="0" fontId="3" fillId="2" borderId="0" xfId="1" applyFont="1" applyFill="1" applyAlignment="1">
      <alignment vertical="top"/>
    </xf>
    <xf numFmtId="0" fontId="3" fillId="2" borderId="1" xfId="1" applyFont="1" applyFill="1" applyBorder="1" applyAlignment="1">
      <alignment horizontal="center" vertical="top" wrapText="1"/>
    </xf>
    <xf numFmtId="0" fontId="5" fillId="2" borderId="0" xfId="1" applyFont="1" applyFill="1" applyAlignment="1">
      <alignment horizontal="center"/>
    </xf>
    <xf numFmtId="0" fontId="3" fillId="2" borderId="2" xfId="1" applyFont="1" applyFill="1" applyBorder="1" applyAlignment="1">
      <alignment horizontal="center" vertical="top"/>
    </xf>
    <xf numFmtId="0" fontId="11" fillId="2" borderId="0" xfId="1" applyFont="1" applyFill="1" applyAlignment="1">
      <alignment horizontal="center" vertical="top" wrapText="1"/>
    </xf>
    <xf numFmtId="0" fontId="3" fillId="2" borderId="0" xfId="1" applyFont="1" applyFill="1" applyAlignment="1">
      <alignment horizontal="center" vertical="top" wrapText="1"/>
    </xf>
    <xf numFmtId="0" fontId="12" fillId="2" borderId="3" xfId="1" applyFont="1" applyFill="1" applyBorder="1" applyAlignment="1">
      <alignment vertical="center"/>
    </xf>
    <xf numFmtId="9" fontId="3" fillId="2" borderId="3" xfId="1" applyNumberFormat="1" applyFont="1" applyFill="1" applyBorder="1" applyAlignment="1">
      <alignment vertical="center" wrapText="1"/>
    </xf>
    <xf numFmtId="9" fontId="14" fillId="2" borderId="0" xfId="1" applyNumberFormat="1" applyFont="1" applyFill="1" applyAlignment="1">
      <alignment vertical="center"/>
    </xf>
    <xf numFmtId="0" fontId="12" fillId="2" borderId="0" xfId="1" applyFont="1" applyFill="1" applyAlignment="1">
      <alignment vertical="center"/>
    </xf>
    <xf numFmtId="0" fontId="13" fillId="2" borderId="4" xfId="1" applyFont="1" applyFill="1" applyBorder="1" applyAlignment="1">
      <alignment horizontal="center" vertical="center" wrapText="1"/>
    </xf>
    <xf numFmtId="0" fontId="10" fillId="2" borderId="5" xfId="1" applyFont="1" applyFill="1" applyBorder="1" applyAlignment="1">
      <alignment vertical="center"/>
    </xf>
    <xf numFmtId="0" fontId="5" fillId="0" borderId="6" xfId="1" applyFont="1" applyBorder="1" applyAlignment="1" applyProtection="1">
      <alignment horizontal="center" vertical="center" wrapText="1"/>
      <protection locked="0"/>
    </xf>
    <xf numFmtId="0" fontId="5" fillId="0" borderId="7" xfId="1" applyFont="1" applyBorder="1" applyAlignment="1" applyProtection="1">
      <alignment horizontal="center" vertical="center" wrapText="1"/>
      <protection locked="0"/>
    </xf>
    <xf numFmtId="9" fontId="5" fillId="3" borderId="6" xfId="1" applyNumberFormat="1" applyFont="1" applyFill="1" applyBorder="1" applyAlignment="1">
      <alignment vertical="center" wrapText="1"/>
    </xf>
    <xf numFmtId="164" fontId="5" fillId="3" borderId="6" xfId="3" applyNumberFormat="1" applyFont="1" applyFill="1" applyBorder="1" applyAlignment="1">
      <alignment horizontal="right" vertical="center" wrapText="1"/>
    </xf>
    <xf numFmtId="0" fontId="13" fillId="2" borderId="0" xfId="1" applyFont="1" applyFill="1" applyAlignment="1">
      <alignment horizontal="center" vertical="center" wrapText="1"/>
    </xf>
    <xf numFmtId="0" fontId="10" fillId="2" borderId="0" xfId="1" applyFont="1" applyFill="1" applyAlignment="1">
      <alignment vertical="center"/>
    </xf>
    <xf numFmtId="0" fontId="5" fillId="2" borderId="0" xfId="1" applyFont="1" applyFill="1" applyAlignment="1" applyProtection="1">
      <alignment horizontal="center" vertical="center" wrapText="1"/>
      <protection locked="0"/>
    </xf>
    <xf numFmtId="0" fontId="3" fillId="2" borderId="0" xfId="1" applyFont="1" applyFill="1" applyAlignment="1">
      <alignment horizontal="center" vertical="center"/>
    </xf>
    <xf numFmtId="9" fontId="5" fillId="2" borderId="0" xfId="1" applyNumberFormat="1" applyFont="1" applyFill="1" applyAlignment="1">
      <alignment vertical="center" wrapText="1"/>
    </xf>
    <xf numFmtId="9" fontId="5" fillId="2" borderId="2" xfId="1" applyNumberFormat="1" applyFont="1" applyFill="1" applyBorder="1" applyAlignment="1">
      <alignment vertical="center" wrapText="1"/>
    </xf>
    <xf numFmtId="9" fontId="3" fillId="2" borderId="0" xfId="1" applyNumberFormat="1" applyFont="1" applyFill="1" applyAlignment="1">
      <alignment vertical="center" wrapText="1"/>
    </xf>
    <xf numFmtId="9" fontId="5" fillId="2" borderId="0" xfId="1" applyNumberFormat="1" applyFont="1" applyFill="1" applyAlignment="1">
      <alignment horizontal="right" vertical="center"/>
    </xf>
    <xf numFmtId="9" fontId="14" fillId="2" borderId="0" xfId="1" applyNumberFormat="1" applyFont="1" applyFill="1" applyAlignment="1">
      <alignment vertical="top"/>
    </xf>
    <xf numFmtId="0" fontId="12" fillId="2" borderId="0" xfId="1" applyFont="1" applyFill="1"/>
    <xf numFmtId="0" fontId="5" fillId="2" borderId="2" xfId="1" applyFont="1" applyFill="1" applyBorder="1" applyAlignment="1">
      <alignment vertical="center"/>
    </xf>
    <xf numFmtId="0" fontId="5" fillId="2" borderId="2" xfId="1" applyFont="1" applyFill="1" applyBorder="1" applyAlignment="1">
      <alignment horizontal="center" vertical="center"/>
    </xf>
    <xf numFmtId="9" fontId="3" fillId="2" borderId="0" xfId="1" applyNumberFormat="1" applyFont="1" applyFill="1" applyAlignment="1">
      <alignment horizontal="right" vertical="center" wrapText="1"/>
    </xf>
    <xf numFmtId="49" fontId="5" fillId="2" borderId="0" xfId="1" applyNumberFormat="1" applyFont="1" applyFill="1" applyAlignment="1">
      <alignment vertical="center"/>
    </xf>
    <xf numFmtId="0" fontId="5" fillId="2" borderId="0" xfId="1" applyFont="1" applyFill="1" applyAlignment="1">
      <alignment horizontal="right" vertical="center" wrapText="1"/>
    </xf>
    <xf numFmtId="0" fontId="12" fillId="2" borderId="0" xfId="1" applyFont="1" applyFill="1" applyAlignment="1">
      <alignment horizontal="center" vertical="center"/>
    </xf>
    <xf numFmtId="0" fontId="13" fillId="2" borderId="8" xfId="1" applyFont="1" applyFill="1" applyBorder="1" applyAlignment="1">
      <alignment horizontal="center" vertical="center" wrapText="1"/>
    </xf>
    <xf numFmtId="0" fontId="10" fillId="2" borderId="2" xfId="1" applyFont="1" applyFill="1" applyBorder="1" applyAlignment="1">
      <alignment vertical="center"/>
    </xf>
    <xf numFmtId="0" fontId="5" fillId="0" borderId="0" xfId="1" applyFont="1" applyAlignment="1">
      <alignment vertical="center" wrapText="1"/>
    </xf>
    <xf numFmtId="0" fontId="5" fillId="2" borderId="5" xfId="1" applyFont="1" applyFill="1" applyBorder="1" applyAlignment="1">
      <alignment horizontal="left" vertical="center"/>
    </xf>
    <xf numFmtId="0" fontId="5" fillId="0" borderId="6" xfId="1" applyFont="1" applyBorder="1" applyAlignment="1" applyProtection="1">
      <alignment horizontal="center" vertical="center"/>
      <protection locked="0"/>
    </xf>
    <xf numFmtId="9" fontId="5" fillId="3" borderId="9" xfId="1" applyNumberFormat="1" applyFont="1" applyFill="1" applyBorder="1" applyAlignment="1">
      <alignment vertical="center" wrapText="1"/>
    </xf>
    <xf numFmtId="0" fontId="19" fillId="2" borderId="0" xfId="1" applyFont="1" applyFill="1" applyAlignment="1">
      <alignment horizontal="left" vertical="center"/>
    </xf>
    <xf numFmtId="0" fontId="20" fillId="2" borderId="0" xfId="1" applyFont="1" applyFill="1" applyAlignment="1">
      <alignment horizontal="center" vertical="center"/>
    </xf>
    <xf numFmtId="0" fontId="21" fillId="2" borderId="0" xfId="1" applyFont="1" applyFill="1" applyAlignment="1">
      <alignment horizontal="center" vertical="top" wrapText="1"/>
    </xf>
    <xf numFmtId="9" fontId="20" fillId="3" borderId="6" xfId="1" applyNumberFormat="1" applyFont="1" applyFill="1" applyBorder="1" applyAlignment="1">
      <alignment vertical="center" wrapText="1"/>
    </xf>
    <xf numFmtId="9" fontId="20" fillId="2" borderId="0" xfId="1" applyNumberFormat="1" applyFont="1" applyFill="1" applyAlignment="1">
      <alignment vertical="center" wrapText="1"/>
    </xf>
    <xf numFmtId="0" fontId="20" fillId="2" borderId="0" xfId="1" applyFont="1" applyFill="1" applyAlignment="1">
      <alignment vertical="top" wrapText="1"/>
    </xf>
    <xf numFmtId="9" fontId="20" fillId="3" borderId="6" xfId="3" applyFont="1" applyFill="1" applyBorder="1" applyAlignment="1">
      <alignment vertical="center" wrapText="1"/>
    </xf>
    <xf numFmtId="0" fontId="3" fillId="2" borderId="10" xfId="1" applyFont="1" applyFill="1" applyBorder="1" applyAlignment="1">
      <alignment horizontal="center" vertical="top" wrapText="1"/>
    </xf>
    <xf numFmtId="0" fontId="5" fillId="2" borderId="10" xfId="1" applyFont="1" applyFill="1" applyBorder="1" applyAlignment="1">
      <alignment horizontal="right" vertical="center" wrapText="1"/>
    </xf>
    <xf numFmtId="0" fontId="1" fillId="2" borderId="0" xfId="1" applyFill="1" applyAlignment="1">
      <alignment vertical="center"/>
    </xf>
    <xf numFmtId="0" fontId="1" fillId="2" borderId="1" xfId="1" applyFill="1" applyBorder="1"/>
    <xf numFmtId="0" fontId="1" fillId="2" borderId="0" xfId="1" applyFill="1" applyAlignment="1">
      <alignment vertical="center" wrapText="1"/>
    </xf>
    <xf numFmtId="0" fontId="1" fillId="2" borderId="0" xfId="1" applyFill="1" applyAlignment="1">
      <alignment vertical="top" wrapText="1"/>
    </xf>
    <xf numFmtId="0" fontId="3" fillId="2" borderId="0" xfId="1" applyFont="1" applyFill="1" applyAlignment="1">
      <alignment horizontal="center" vertical="center" wrapText="1"/>
    </xf>
    <xf numFmtId="49" fontId="1" fillId="2" borderId="0" xfId="1" applyNumberFormat="1" applyFill="1" applyAlignment="1">
      <alignment vertical="center"/>
    </xf>
    <xf numFmtId="0" fontId="1" fillId="2" borderId="0" xfId="1" applyFill="1" applyAlignment="1">
      <alignment vertical="top"/>
    </xf>
    <xf numFmtId="0" fontId="20" fillId="2" borderId="0" xfId="1" applyFont="1" applyFill="1" applyAlignment="1">
      <alignment horizontal="center" vertical="top" wrapText="1"/>
    </xf>
    <xf numFmtId="9" fontId="12" fillId="2" borderId="0" xfId="1" applyNumberFormat="1" applyFont="1" applyFill="1" applyAlignment="1">
      <alignment vertical="center"/>
    </xf>
    <xf numFmtId="164" fontId="1" fillId="3" borderId="6" xfId="3" applyNumberFormat="1" applyFill="1" applyBorder="1" applyAlignment="1">
      <alignment horizontal="right" vertical="center" wrapText="1"/>
    </xf>
    <xf numFmtId="0" fontId="1" fillId="2" borderId="10" xfId="1" applyFill="1" applyBorder="1" applyAlignment="1">
      <alignment horizontal="right" vertical="center" wrapText="1"/>
    </xf>
    <xf numFmtId="9" fontId="1" fillId="3" borderId="6" xfId="1" applyNumberFormat="1" applyFill="1" applyBorder="1" applyAlignment="1">
      <alignment vertical="center" wrapText="1"/>
    </xf>
    <xf numFmtId="9" fontId="1" fillId="2" borderId="2" xfId="1" applyNumberFormat="1" applyFill="1" applyBorder="1" applyAlignment="1">
      <alignment vertical="center" wrapText="1"/>
    </xf>
    <xf numFmtId="9" fontId="1" fillId="2" borderId="0" xfId="1" applyNumberFormat="1" applyFill="1" applyAlignment="1">
      <alignment horizontal="right" vertical="center" wrapText="1"/>
    </xf>
    <xf numFmtId="0" fontId="1" fillId="2" borderId="0" xfId="1" applyFill="1" applyAlignment="1">
      <alignment horizontal="center" vertical="center"/>
    </xf>
    <xf numFmtId="9" fontId="1" fillId="2" borderId="0" xfId="1" applyNumberFormat="1" applyFill="1" applyAlignment="1">
      <alignment horizontal="right" vertical="center"/>
    </xf>
    <xf numFmtId="9" fontId="12" fillId="2" borderId="0" xfId="1" applyNumberFormat="1" applyFont="1" applyFill="1" applyAlignment="1">
      <alignment vertical="top"/>
    </xf>
    <xf numFmtId="9" fontId="1" fillId="2" borderId="0" xfId="1" applyNumberFormat="1" applyFill="1" applyAlignment="1">
      <alignment vertical="center" wrapText="1"/>
    </xf>
    <xf numFmtId="0" fontId="1" fillId="2" borderId="0" xfId="1" applyFill="1" applyAlignment="1">
      <alignment horizontal="right" vertical="center" wrapText="1"/>
    </xf>
    <xf numFmtId="0" fontId="5" fillId="0" borderId="11" xfId="1" applyFont="1" applyBorder="1" applyAlignment="1" applyProtection="1">
      <alignment horizontal="center" vertical="center" wrapText="1"/>
      <protection locked="0"/>
    </xf>
    <xf numFmtId="0" fontId="5" fillId="0" borderId="12" xfId="1" applyFont="1" applyBorder="1" applyAlignment="1" applyProtection="1">
      <alignment horizontal="center" vertical="center" wrapText="1"/>
      <protection locked="0"/>
    </xf>
    <xf numFmtId="164" fontId="5" fillId="3" borderId="11" xfId="3" applyNumberFormat="1" applyFont="1" applyFill="1" applyBorder="1" applyAlignment="1">
      <alignment horizontal="right" vertical="center" wrapText="1"/>
    </xf>
    <xf numFmtId="9" fontId="20" fillId="3" borderId="9" xfId="1" applyNumberFormat="1" applyFont="1" applyFill="1" applyBorder="1" applyAlignment="1">
      <alignment vertical="center" wrapText="1"/>
    </xf>
    <xf numFmtId="0" fontId="5" fillId="0" borderId="13" xfId="1" applyFont="1" applyBorder="1" applyAlignment="1" applyProtection="1">
      <alignment horizontal="center" vertical="center" wrapText="1"/>
      <protection locked="0"/>
    </xf>
    <xf numFmtId="9" fontId="20" fillId="3" borderId="13" xfId="1" applyNumberFormat="1" applyFont="1" applyFill="1" applyBorder="1" applyAlignment="1">
      <alignment vertical="center" wrapText="1"/>
    </xf>
    <xf numFmtId="164" fontId="5" fillId="3" borderId="13" xfId="3" applyNumberFormat="1" applyFont="1" applyFill="1" applyBorder="1" applyAlignment="1">
      <alignment horizontal="right" vertical="center" wrapText="1"/>
    </xf>
    <xf numFmtId="0" fontId="12" fillId="2" borderId="3" xfId="1" applyFont="1" applyFill="1" applyBorder="1"/>
    <xf numFmtId="9" fontId="3" fillId="2" borderId="3" xfId="1" applyNumberFormat="1" applyFont="1" applyFill="1" applyBorder="1" applyAlignment="1">
      <alignment wrapText="1"/>
    </xf>
    <xf numFmtId="9" fontId="12" fillId="2" borderId="0" xfId="1" applyNumberFormat="1" applyFont="1" applyFill="1"/>
    <xf numFmtId="9" fontId="14" fillId="2" borderId="0" xfId="1" applyNumberFormat="1" applyFont="1" applyFill="1"/>
    <xf numFmtId="0" fontId="12" fillId="2" borderId="0" xfId="1" applyFont="1" applyFill="1" applyAlignment="1">
      <alignment horizontal="left" vertical="center"/>
    </xf>
    <xf numFmtId="0" fontId="19" fillId="2" borderId="0" xfId="1" applyFont="1" applyFill="1" applyAlignment="1">
      <alignment vertical="center"/>
    </xf>
    <xf numFmtId="49" fontId="19" fillId="2" borderId="0" xfId="1" applyNumberFormat="1" applyFont="1" applyFill="1" applyAlignment="1">
      <alignment horizontal="left" vertical="center"/>
    </xf>
    <xf numFmtId="0" fontId="9" fillId="0" borderId="6" xfId="1" applyFont="1" applyBorder="1" applyAlignment="1">
      <alignment horizontal="center" vertical="center"/>
    </xf>
    <xf numFmtId="0" fontId="8" fillId="2" borderId="0" xfId="1" applyFont="1" applyFill="1" applyAlignment="1">
      <alignment horizontal="left" vertical="center"/>
    </xf>
    <xf numFmtId="0" fontId="9" fillId="0" borderId="6" xfId="1" applyFont="1" applyBorder="1" applyAlignment="1" applyProtection="1">
      <alignment horizontal="left" vertical="center" wrapText="1"/>
      <protection locked="0"/>
    </xf>
    <xf numFmtId="0" fontId="28" fillId="2" borderId="14" xfId="1" applyFont="1" applyFill="1" applyBorder="1" applyAlignment="1">
      <alignment horizontal="center" vertical="center"/>
    </xf>
    <xf numFmtId="0" fontId="29" fillId="2" borderId="6" xfId="1" applyFont="1" applyFill="1" applyBorder="1" applyAlignment="1">
      <alignment horizontal="center" vertical="center"/>
    </xf>
    <xf numFmtId="0" fontId="13" fillId="2" borderId="10" xfId="1" applyFont="1" applyFill="1" applyBorder="1" applyAlignment="1">
      <alignment horizontal="center" vertical="center" wrapText="1"/>
    </xf>
    <xf numFmtId="0" fontId="13" fillId="2" borderId="15" xfId="1" applyFont="1" applyFill="1" applyBorder="1" applyAlignment="1">
      <alignment horizontal="center" vertical="center" wrapText="1"/>
    </xf>
    <xf numFmtId="0" fontId="30" fillId="2" borderId="0" xfId="1" applyFont="1" applyFill="1"/>
    <xf numFmtId="0" fontId="5" fillId="0" borderId="9" xfId="1" applyFont="1" applyBorder="1" applyAlignment="1" applyProtection="1">
      <alignment horizontal="center" vertical="center" wrapText="1"/>
      <protection locked="0"/>
    </xf>
    <xf numFmtId="0" fontId="5" fillId="0" borderId="16" xfId="1" applyFont="1" applyBorder="1" applyAlignment="1" applyProtection="1">
      <alignment horizontal="center" vertical="center" wrapText="1"/>
      <protection locked="0"/>
    </xf>
    <xf numFmtId="164" fontId="5" fillId="3" borderId="9" xfId="3" applyNumberFormat="1" applyFont="1" applyFill="1" applyBorder="1" applyAlignment="1">
      <alignment horizontal="right" vertical="center" wrapText="1"/>
    </xf>
    <xf numFmtId="0" fontId="10" fillId="2" borderId="17" xfId="1" applyFont="1" applyFill="1" applyBorder="1" applyAlignment="1">
      <alignment vertical="center"/>
    </xf>
    <xf numFmtId="0" fontId="10" fillId="2" borderId="18" xfId="1" applyFont="1" applyFill="1" applyBorder="1" applyAlignment="1">
      <alignment vertical="center"/>
    </xf>
    <xf numFmtId="0" fontId="28" fillId="2" borderId="14" xfId="1" applyFont="1" applyFill="1" applyBorder="1" applyAlignment="1">
      <alignment horizontal="center" vertical="center" wrapText="1"/>
    </xf>
    <xf numFmtId="0" fontId="9" fillId="2" borderId="19" xfId="1" applyFont="1" applyFill="1" applyBorder="1" applyAlignment="1">
      <alignment horizontal="center" wrapText="1"/>
    </xf>
    <xf numFmtId="0" fontId="9" fillId="2" borderId="20" xfId="1" applyFont="1" applyFill="1" applyBorder="1" applyAlignment="1">
      <alignment horizontal="center" vertical="top" wrapText="1"/>
    </xf>
    <xf numFmtId="0" fontId="5" fillId="6" borderId="5" xfId="1" applyFont="1" applyFill="1" applyBorder="1" applyAlignment="1">
      <alignment horizontal="left" vertical="center"/>
    </xf>
    <xf numFmtId="0" fontId="5" fillId="6" borderId="5" xfId="1" applyFont="1" applyFill="1" applyBorder="1" applyAlignment="1">
      <alignment vertical="center"/>
    </xf>
    <xf numFmtId="0" fontId="5" fillId="6" borderId="0" xfId="1" applyFont="1" applyFill="1" applyAlignment="1">
      <alignment vertical="center"/>
    </xf>
    <xf numFmtId="0" fontId="5" fillId="6" borderId="2" xfId="1" applyFont="1" applyFill="1" applyBorder="1" applyAlignment="1">
      <alignment vertical="center"/>
    </xf>
    <xf numFmtId="0" fontId="5" fillId="6" borderId="13" xfId="1" applyFont="1" applyFill="1" applyBorder="1" applyAlignment="1">
      <alignment vertical="center"/>
    </xf>
    <xf numFmtId="0" fontId="5" fillId="6" borderId="0" xfId="1" applyFont="1" applyFill="1" applyAlignment="1">
      <alignment vertical="center" wrapText="1"/>
    </xf>
    <xf numFmtId="0" fontId="5" fillId="7" borderId="5" xfId="1" applyFont="1" applyFill="1" applyBorder="1" applyAlignment="1">
      <alignment vertical="center"/>
    </xf>
    <xf numFmtId="0" fontId="3" fillId="6" borderId="0" xfId="1" applyFont="1" applyFill="1" applyAlignment="1">
      <alignment vertical="center"/>
    </xf>
    <xf numFmtId="0" fontId="1" fillId="6" borderId="0" xfId="1" applyFill="1"/>
    <xf numFmtId="0" fontId="1" fillId="6" borderId="0" xfId="1" applyFill="1" applyAlignment="1">
      <alignment horizontal="left" vertical="center" wrapText="1"/>
    </xf>
    <xf numFmtId="0" fontId="24" fillId="8" borderId="0" xfId="1" applyFont="1" applyFill="1"/>
    <xf numFmtId="0" fontId="24" fillId="8" borderId="0" xfId="1" applyFont="1" applyFill="1" applyAlignment="1">
      <alignment horizontal="left" vertical="center"/>
    </xf>
    <xf numFmtId="0" fontId="22" fillId="8" borderId="0" xfId="1" applyFont="1" applyFill="1"/>
    <xf numFmtId="0" fontId="23" fillId="8" borderId="0" xfId="1" applyFont="1" applyFill="1"/>
    <xf numFmtId="0" fontId="2" fillId="8" borderId="0" xfId="1" applyFont="1" applyFill="1"/>
    <xf numFmtId="0" fontId="16" fillId="8" borderId="0" xfId="1" applyFont="1" applyFill="1"/>
    <xf numFmtId="0" fontId="16" fillId="8" borderId="0" xfId="1" applyFont="1" applyFill="1" applyProtection="1">
      <protection locked="0"/>
    </xf>
    <xf numFmtId="49" fontId="16" fillId="8" borderId="0" xfId="1" applyNumberFormat="1" applyFont="1" applyFill="1" applyAlignment="1" applyProtection="1">
      <alignment horizontal="center" wrapText="1"/>
      <protection locked="0"/>
    </xf>
    <xf numFmtId="0" fontId="17" fillId="8" borderId="0" xfId="1" applyFont="1" applyFill="1" applyProtection="1">
      <protection locked="0"/>
    </xf>
    <xf numFmtId="165" fontId="17" fillId="8" borderId="0" xfId="1" applyNumberFormat="1" applyFont="1" applyFill="1" applyAlignment="1" applyProtection="1">
      <alignment horizontal="left"/>
      <protection locked="0"/>
    </xf>
    <xf numFmtId="0" fontId="15" fillId="8" borderId="0" xfId="1" applyFont="1" applyFill="1" applyAlignment="1">
      <alignment horizontal="center" vertical="center"/>
    </xf>
    <xf numFmtId="49" fontId="18" fillId="8" borderId="21" xfId="1" applyNumberFormat="1" applyFont="1" applyFill="1" applyBorder="1" applyAlignment="1">
      <alignment horizontal="center" wrapText="1"/>
    </xf>
    <xf numFmtId="0" fontId="5" fillId="8" borderId="0" xfId="1" applyFont="1" applyFill="1"/>
    <xf numFmtId="49" fontId="18" fillId="8" borderId="0" xfId="1" applyNumberFormat="1" applyFont="1" applyFill="1" applyAlignment="1">
      <alignment horizontal="center" vertical="center"/>
    </xf>
    <xf numFmtId="49" fontId="18" fillId="8" borderId="22" xfId="1" applyNumberFormat="1" applyFont="1" applyFill="1" applyBorder="1" applyAlignment="1">
      <alignment horizontal="center" wrapText="1"/>
    </xf>
    <xf numFmtId="0" fontId="5" fillId="8" borderId="22" xfId="1" applyFont="1" applyFill="1" applyBorder="1"/>
    <xf numFmtId="0" fontId="5" fillId="8" borderId="0" xfId="1" applyFont="1" applyFill="1" applyAlignment="1">
      <alignment horizontal="right"/>
    </xf>
    <xf numFmtId="0" fontId="5" fillId="8" borderId="23" xfId="1" applyFont="1" applyFill="1" applyBorder="1" applyAlignment="1">
      <alignment horizontal="right"/>
    </xf>
    <xf numFmtId="9" fontId="16" fillId="8" borderId="0" xfId="1" applyNumberFormat="1" applyFont="1" applyFill="1"/>
    <xf numFmtId="9" fontId="16" fillId="8" borderId="23" xfId="1" applyNumberFormat="1" applyFont="1" applyFill="1" applyBorder="1"/>
    <xf numFmtId="9" fontId="16" fillId="9" borderId="0" xfId="1" applyNumberFormat="1" applyFont="1" applyFill="1" applyAlignment="1">
      <alignment horizontal="right"/>
    </xf>
    <xf numFmtId="9" fontId="16" fillId="8" borderId="0" xfId="1" applyNumberFormat="1" applyFont="1" applyFill="1" applyAlignment="1">
      <alignment horizontal="right"/>
    </xf>
    <xf numFmtId="0" fontId="5" fillId="8" borderId="24" xfId="1" applyFont="1" applyFill="1" applyBorder="1"/>
    <xf numFmtId="0" fontId="16" fillId="8" borderId="25" xfId="1" applyFont="1" applyFill="1" applyBorder="1"/>
    <xf numFmtId="9" fontId="16" fillId="8" borderId="25" xfId="1" applyNumberFormat="1" applyFont="1" applyFill="1" applyBorder="1"/>
    <xf numFmtId="0" fontId="5" fillId="8" borderId="26" xfId="1" applyFont="1" applyFill="1" applyBorder="1"/>
    <xf numFmtId="0" fontId="5" fillId="8" borderId="25" xfId="1" applyFont="1" applyFill="1" applyBorder="1"/>
    <xf numFmtId="0" fontId="5" fillId="8" borderId="21" xfId="1" applyFont="1" applyFill="1" applyBorder="1"/>
    <xf numFmtId="0" fontId="5" fillId="8" borderId="27" xfId="1" applyFont="1" applyFill="1" applyBorder="1"/>
    <xf numFmtId="0" fontId="5" fillId="8" borderId="28" xfId="1" applyFont="1" applyFill="1" applyBorder="1"/>
    <xf numFmtId="49" fontId="18" fillId="8" borderId="21" xfId="1" applyNumberFormat="1" applyFont="1" applyFill="1" applyBorder="1" applyAlignment="1">
      <alignment horizontal="center"/>
    </xf>
    <xf numFmtId="0" fontId="1" fillId="8" borderId="22" xfId="1" applyFill="1" applyBorder="1"/>
    <xf numFmtId="0" fontId="16" fillId="8" borderId="23" xfId="1" applyFont="1" applyFill="1" applyBorder="1" applyAlignment="1">
      <alignment horizontal="center"/>
    </xf>
    <xf numFmtId="9" fontId="5" fillId="8" borderId="0" xfId="1" applyNumberFormat="1" applyFont="1" applyFill="1"/>
    <xf numFmtId="0" fontId="5" fillId="8" borderId="23" xfId="1" applyFont="1" applyFill="1" applyBorder="1"/>
    <xf numFmtId="9" fontId="5" fillId="8" borderId="25" xfId="1" applyNumberFormat="1" applyFont="1" applyFill="1" applyBorder="1"/>
    <xf numFmtId="49" fontId="18" fillId="8" borderId="22" xfId="1" applyNumberFormat="1" applyFont="1" applyFill="1" applyBorder="1" applyAlignment="1">
      <alignment horizontal="center"/>
    </xf>
    <xf numFmtId="0" fontId="1" fillId="8" borderId="0" xfId="1" applyFill="1"/>
    <xf numFmtId="0" fontId="22" fillId="8" borderId="0" xfId="1" applyFont="1" applyFill="1" applyAlignment="1">
      <alignment horizontal="left"/>
    </xf>
    <xf numFmtId="0" fontId="16" fillId="8" borderId="22" xfId="1" applyFont="1" applyFill="1" applyBorder="1"/>
    <xf numFmtId="0" fontId="1" fillId="8" borderId="23" xfId="1" applyFill="1" applyBorder="1"/>
    <xf numFmtId="0" fontId="16" fillId="8" borderId="24" xfId="1" applyFont="1" applyFill="1" applyBorder="1"/>
    <xf numFmtId="0" fontId="5" fillId="8" borderId="29" xfId="1" applyFont="1" applyFill="1" applyBorder="1"/>
    <xf numFmtId="0" fontId="5" fillId="8" borderId="30" xfId="1" applyFont="1" applyFill="1" applyBorder="1"/>
    <xf numFmtId="0" fontId="5" fillId="8" borderId="31" xfId="1" applyFont="1" applyFill="1" applyBorder="1"/>
    <xf numFmtId="0" fontId="5" fillId="8" borderId="32" xfId="1" applyFont="1" applyFill="1" applyBorder="1"/>
    <xf numFmtId="0" fontId="16" fillId="8" borderId="33" xfId="1" applyFont="1" applyFill="1" applyBorder="1" applyAlignment="1">
      <alignment horizontal="center"/>
    </xf>
    <xf numFmtId="9" fontId="16" fillId="8" borderId="33" xfId="1" applyNumberFormat="1" applyFont="1" applyFill="1" applyBorder="1"/>
    <xf numFmtId="0" fontId="1" fillId="8" borderId="33" xfId="1" applyFill="1" applyBorder="1"/>
    <xf numFmtId="0" fontId="5" fillId="8" borderId="33" xfId="1" applyFont="1" applyFill="1" applyBorder="1"/>
    <xf numFmtId="0" fontId="5" fillId="8" borderId="34" xfId="1" applyFont="1" applyFill="1" applyBorder="1"/>
    <xf numFmtId="0" fontId="5" fillId="8" borderId="35" xfId="1" applyFont="1" applyFill="1" applyBorder="1"/>
    <xf numFmtId="0" fontId="5" fillId="8" borderId="36" xfId="1" applyFont="1" applyFill="1" applyBorder="1"/>
    <xf numFmtId="49" fontId="32" fillId="0" borderId="0" xfId="1" applyNumberFormat="1" applyFont="1"/>
    <xf numFmtId="14" fontId="1" fillId="4" borderId="0" xfId="1" applyNumberFormat="1" applyFill="1"/>
    <xf numFmtId="0" fontId="5" fillId="5" borderId="20" xfId="0" applyFont="1" applyFill="1" applyBorder="1" applyAlignment="1">
      <alignment horizontal="center" vertical="top" wrapText="1"/>
    </xf>
    <xf numFmtId="10" fontId="33" fillId="5" borderId="14" xfId="0" applyNumberFormat="1" applyFont="1" applyFill="1" applyBorder="1" applyAlignment="1">
      <alignment horizontal="center" vertical="center" wrapText="1"/>
    </xf>
    <xf numFmtId="164" fontId="16" fillId="8" borderId="0" xfId="1" applyNumberFormat="1" applyFont="1" applyFill="1" applyAlignment="1">
      <alignment horizontal="right"/>
    </xf>
    <xf numFmtId="0" fontId="9" fillId="2" borderId="19"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1" fillId="0" borderId="6" xfId="1" applyBorder="1" applyAlignment="1" applyProtection="1">
      <alignment horizontal="left" vertical="center" wrapText="1"/>
      <protection locked="0"/>
    </xf>
    <xf numFmtId="0" fontId="3" fillId="2" borderId="0" xfId="1" applyFont="1" applyFill="1" applyAlignment="1">
      <alignment horizontal="left" vertical="center" wrapText="1"/>
    </xf>
    <xf numFmtId="0" fontId="12" fillId="2" borderId="0" xfId="1" applyFont="1" applyFill="1" applyAlignment="1">
      <alignment horizontal="left" vertical="center" wrapText="1"/>
    </xf>
    <xf numFmtId="0" fontId="7" fillId="0" borderId="13" xfId="2" applyBorder="1" applyAlignment="1">
      <alignment horizontal="left" vertical="center" wrapText="1"/>
    </xf>
    <xf numFmtId="0" fontId="1" fillId="0" borderId="1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5" fillId="10" borderId="5" xfId="1" applyFont="1" applyFill="1" applyBorder="1" applyAlignment="1">
      <alignment vertical="center"/>
    </xf>
    <xf numFmtId="0" fontId="5" fillId="0" borderId="13" xfId="0" applyFont="1" applyBorder="1" applyAlignment="1" applyProtection="1">
      <alignment horizontal="center" vertical="center" wrapText="1"/>
      <protection locked="0"/>
    </xf>
    <xf numFmtId="0" fontId="1" fillId="0" borderId="10" xfId="1" applyBorder="1" applyAlignment="1">
      <alignment horizontal="right" vertical="center" wrapText="1"/>
    </xf>
    <xf numFmtId="0" fontId="9" fillId="0" borderId="9" xfId="1" applyFont="1" applyBorder="1" applyAlignment="1" applyProtection="1">
      <alignment horizontal="left" vertical="center" wrapText="1"/>
      <protection locked="0"/>
    </xf>
    <xf numFmtId="0" fontId="35" fillId="0" borderId="13" xfId="2" applyFont="1" applyBorder="1" applyAlignment="1">
      <alignment horizontal="left" vertical="center" wrapText="1"/>
    </xf>
    <xf numFmtId="9" fontId="29" fillId="3" borderId="6" xfId="1" applyNumberFormat="1" applyFont="1" applyFill="1" applyBorder="1" applyAlignment="1">
      <alignment vertical="center" wrapText="1"/>
    </xf>
    <xf numFmtId="0" fontId="9" fillId="0" borderId="0" xfId="1" applyFont="1" applyAlignment="1" applyProtection="1">
      <alignment horizontal="left" vertical="center" wrapText="1"/>
      <protection locked="0"/>
    </xf>
    <xf numFmtId="9" fontId="36" fillId="3" borderId="6" xfId="1" applyNumberFormat="1" applyFont="1" applyFill="1" applyBorder="1" applyAlignment="1">
      <alignment vertical="center" wrapText="1"/>
    </xf>
    <xf numFmtId="9" fontId="36" fillId="11" borderId="6" xfId="1" applyNumberFormat="1" applyFont="1" applyFill="1" applyBorder="1" applyAlignment="1">
      <alignment vertical="center" wrapText="1"/>
    </xf>
    <xf numFmtId="9" fontId="34" fillId="12" borderId="13" xfId="1" applyNumberFormat="1" applyFont="1" applyFill="1" applyBorder="1" applyAlignment="1">
      <alignment vertical="center" wrapText="1"/>
    </xf>
    <xf numFmtId="9" fontId="20" fillId="11" borderId="6" xfId="1" applyNumberFormat="1" applyFont="1" applyFill="1" applyBorder="1" applyAlignment="1">
      <alignment vertical="center" wrapText="1"/>
    </xf>
    <xf numFmtId="0" fontId="1" fillId="13" borderId="13" xfId="1" applyFill="1" applyBorder="1" applyAlignment="1">
      <alignment vertical="center" wrapText="1"/>
    </xf>
    <xf numFmtId="0" fontId="34" fillId="13" borderId="13" xfId="1" applyFont="1" applyFill="1" applyBorder="1" applyAlignment="1">
      <alignment vertical="center" wrapText="1"/>
    </xf>
    <xf numFmtId="0" fontId="1" fillId="13" borderId="13" xfId="1" applyFill="1" applyBorder="1" applyAlignment="1">
      <alignment wrapText="1"/>
    </xf>
    <xf numFmtId="0" fontId="5" fillId="13" borderId="13" xfId="1" applyFont="1" applyFill="1" applyBorder="1" applyAlignment="1">
      <alignment vertical="center" wrapText="1"/>
    </xf>
    <xf numFmtId="0" fontId="34" fillId="13" borderId="13" xfId="1" applyFont="1" applyFill="1" applyBorder="1" applyAlignment="1">
      <alignment wrapText="1"/>
    </xf>
    <xf numFmtId="0" fontId="13" fillId="13" borderId="4" xfId="1" applyFont="1" applyFill="1" applyBorder="1" applyAlignment="1">
      <alignment horizontal="center" vertical="center" wrapText="1"/>
    </xf>
    <xf numFmtId="0" fontId="1" fillId="13" borderId="5" xfId="1" applyFill="1" applyBorder="1" applyAlignment="1">
      <alignment vertical="center"/>
    </xf>
    <xf numFmtId="0" fontId="1" fillId="13" borderId="2" xfId="1" applyFill="1" applyBorder="1" applyAlignment="1">
      <alignment vertical="center"/>
    </xf>
    <xf numFmtId="0" fontId="3" fillId="13" borderId="0" xfId="1" applyFont="1" applyFill="1" applyAlignment="1">
      <alignment vertical="center"/>
    </xf>
    <xf numFmtId="0" fontId="3" fillId="13" borderId="2" xfId="1" applyFont="1" applyFill="1" applyBorder="1" applyAlignment="1">
      <alignment horizontal="left" vertical="center"/>
    </xf>
    <xf numFmtId="0" fontId="3" fillId="13" borderId="0" xfId="1" applyFont="1" applyFill="1" applyAlignment="1">
      <alignment vertical="center" wrapText="1"/>
    </xf>
    <xf numFmtId="0" fontId="12" fillId="13" borderId="3" xfId="1" applyFont="1" applyFill="1" applyBorder="1" applyAlignment="1">
      <alignment horizontal="left" vertical="center"/>
    </xf>
    <xf numFmtId="0" fontId="1" fillId="13" borderId="0" xfId="1" applyFill="1" applyAlignment="1">
      <alignment vertical="center"/>
    </xf>
    <xf numFmtId="0" fontId="12" fillId="13" borderId="0" xfId="1" applyFont="1" applyFill="1" applyAlignment="1">
      <alignment vertical="center"/>
    </xf>
    <xf numFmtId="0" fontId="1" fillId="13" borderId="0" xfId="1" applyFill="1" applyAlignment="1">
      <alignment vertical="center" wrapText="1"/>
    </xf>
    <xf numFmtId="0" fontId="3" fillId="13" borderId="0" xfId="1" applyFont="1" applyFill="1" applyAlignment="1">
      <alignment horizontal="left" vertical="center"/>
    </xf>
    <xf numFmtId="0" fontId="5" fillId="13" borderId="14" xfId="1" applyFont="1" applyFill="1" applyBorder="1" applyAlignment="1">
      <alignment vertical="center" wrapText="1"/>
    </xf>
    <xf numFmtId="9" fontId="36" fillId="3" borderId="11" xfId="1" applyNumberFormat="1" applyFont="1" applyFill="1" applyBorder="1" applyAlignment="1">
      <alignment vertical="center" wrapText="1"/>
    </xf>
    <xf numFmtId="9" fontId="36" fillId="3" borderId="13" xfId="1" applyNumberFormat="1" applyFont="1" applyFill="1" applyBorder="1" applyAlignment="1">
      <alignment vertical="center" wrapText="1"/>
    </xf>
    <xf numFmtId="0" fontId="34" fillId="13" borderId="5" xfId="1" applyFont="1" applyFill="1" applyBorder="1" applyAlignment="1">
      <alignment horizontal="left" vertical="center"/>
    </xf>
    <xf numFmtId="0" fontId="34" fillId="13" borderId="5" xfId="1" applyFont="1" applyFill="1" applyBorder="1" applyAlignment="1">
      <alignment vertical="center"/>
    </xf>
    <xf numFmtId="0" fontId="34" fillId="13" borderId="5" xfId="1" applyFont="1" applyFill="1" applyBorder="1" applyAlignment="1">
      <alignment vertical="center" wrapText="1"/>
    </xf>
    <xf numFmtId="0" fontId="37" fillId="13" borderId="5" xfId="1" applyFont="1" applyFill="1" applyBorder="1" applyAlignment="1">
      <alignment horizontal="left" vertical="center"/>
    </xf>
    <xf numFmtId="0" fontId="37" fillId="13" borderId="2" xfId="1" applyFont="1" applyFill="1" applyBorder="1" applyAlignment="1">
      <alignment horizontal="left" vertical="center"/>
    </xf>
    <xf numFmtId="0" fontId="37" fillId="13" borderId="0" xfId="1" applyFont="1" applyFill="1" applyAlignment="1">
      <alignment vertical="center"/>
    </xf>
    <xf numFmtId="0" fontId="37" fillId="13" borderId="0" xfId="1" applyFont="1" applyFill="1" applyAlignment="1">
      <alignment horizontal="left" vertical="center"/>
    </xf>
    <xf numFmtId="0" fontId="34" fillId="13" borderId="37" xfId="1" applyFont="1" applyFill="1" applyBorder="1" applyAlignment="1">
      <alignment horizontal="left" vertical="center"/>
    </xf>
    <xf numFmtId="0" fontId="34" fillId="13" borderId="7" xfId="1" applyFont="1" applyFill="1" applyBorder="1" applyAlignment="1">
      <alignment vertical="center" wrapText="1"/>
    </xf>
    <xf numFmtId="0" fontId="34" fillId="13" borderId="2" xfId="1" applyFont="1" applyFill="1" applyBorder="1" applyAlignment="1">
      <alignment vertical="center" wrapText="1"/>
    </xf>
    <xf numFmtId="0" fontId="34" fillId="13" borderId="2" xfId="1" applyFont="1" applyFill="1" applyBorder="1" applyAlignment="1">
      <alignment vertical="center"/>
    </xf>
    <xf numFmtId="0" fontId="37" fillId="13" borderId="0" xfId="1" applyFont="1" applyFill="1" applyAlignment="1">
      <alignment vertical="center" wrapText="1"/>
    </xf>
    <xf numFmtId="49" fontId="34" fillId="13" borderId="5" xfId="1" applyNumberFormat="1" applyFont="1" applyFill="1" applyBorder="1" applyAlignment="1">
      <alignment horizontal="left" vertical="center"/>
    </xf>
    <xf numFmtId="49" fontId="34" fillId="13" borderId="0" xfId="1" applyNumberFormat="1" applyFont="1" applyFill="1" applyAlignment="1">
      <alignment vertical="center"/>
    </xf>
    <xf numFmtId="0" fontId="34" fillId="13" borderId="0" xfId="1" applyFont="1" applyFill="1" applyAlignment="1">
      <alignment vertical="center"/>
    </xf>
    <xf numFmtId="0" fontId="34" fillId="13" borderId="0" xfId="1" applyFont="1" applyFill="1" applyAlignment="1">
      <alignment vertical="center" wrapText="1"/>
    </xf>
    <xf numFmtId="0" fontId="38" fillId="13" borderId="0" xfId="1" applyFont="1" applyFill="1" applyAlignment="1">
      <alignment horizontal="left"/>
    </xf>
    <xf numFmtId="0" fontId="34" fillId="13" borderId="13" xfId="1" applyFont="1" applyFill="1" applyBorder="1" applyAlignment="1">
      <alignment vertical="center"/>
    </xf>
    <xf numFmtId="0" fontId="0" fillId="0" borderId="13" xfId="0" applyBorder="1" applyAlignment="1">
      <alignment vertical="top" wrapText="1"/>
    </xf>
    <xf numFmtId="0" fontId="39" fillId="0" borderId="13" xfId="0" applyFont="1" applyBorder="1" applyAlignment="1">
      <alignment vertical="top" wrapText="1"/>
    </xf>
    <xf numFmtId="9" fontId="20" fillId="11" borderId="13" xfId="1" applyNumberFormat="1" applyFont="1" applyFill="1" applyBorder="1" applyAlignment="1">
      <alignment vertical="center" wrapText="1"/>
    </xf>
    <xf numFmtId="0" fontId="12" fillId="14" borderId="13" xfId="1" applyFont="1" applyFill="1" applyBorder="1" applyAlignment="1">
      <alignment vertical="center"/>
    </xf>
    <xf numFmtId="9" fontId="20" fillId="11" borderId="11" xfId="1" applyNumberFormat="1" applyFont="1" applyFill="1" applyBorder="1" applyAlignment="1">
      <alignment vertical="center" wrapText="1"/>
    </xf>
    <xf numFmtId="0" fontId="1" fillId="13" borderId="38" xfId="1" applyFill="1" applyBorder="1" applyAlignment="1">
      <alignment vertical="center"/>
    </xf>
    <xf numFmtId="0" fontId="13" fillId="13" borderId="17" xfId="1" applyFont="1" applyFill="1" applyBorder="1" applyAlignment="1">
      <alignment horizontal="center" vertical="center" wrapText="1"/>
    </xf>
    <xf numFmtId="0" fontId="13" fillId="13" borderId="18" xfId="1" applyFont="1" applyFill="1" applyBorder="1" applyAlignment="1">
      <alignment horizontal="center" vertical="center" wrapText="1"/>
    </xf>
    <xf numFmtId="0" fontId="1" fillId="13" borderId="18" xfId="1" applyFill="1" applyBorder="1" applyAlignment="1">
      <alignment vertical="center"/>
    </xf>
    <xf numFmtId="49" fontId="1" fillId="13" borderId="38" xfId="1" applyNumberFormat="1" applyFill="1" applyBorder="1" applyAlignment="1">
      <alignment vertical="center"/>
    </xf>
    <xf numFmtId="0" fontId="34" fillId="13" borderId="13" xfId="1" applyFont="1" applyFill="1" applyBorder="1" applyAlignment="1">
      <alignment horizontal="left" vertical="center" wrapText="1"/>
    </xf>
    <xf numFmtId="0" fontId="40" fillId="2" borderId="4" xfId="1" applyFont="1" applyFill="1" applyBorder="1" applyAlignment="1">
      <alignment horizontal="center" vertical="center" wrapText="1"/>
    </xf>
    <xf numFmtId="0" fontId="41" fillId="2" borderId="10" xfId="1" applyFont="1" applyFill="1" applyBorder="1" applyAlignment="1">
      <alignment horizontal="right" vertical="center" wrapText="1"/>
    </xf>
    <xf numFmtId="0" fontId="41" fillId="0" borderId="13" xfId="1" applyFont="1" applyBorder="1" applyAlignment="1" applyProtection="1">
      <alignment horizontal="left" vertical="center" wrapText="1"/>
      <protection locked="0"/>
    </xf>
    <xf numFmtId="0" fontId="41" fillId="2" borderId="0" xfId="1" applyFont="1" applyFill="1" applyAlignment="1">
      <alignment vertical="center" wrapText="1"/>
    </xf>
    <xf numFmtId="0" fontId="42" fillId="0" borderId="13" xfId="0" applyFont="1" applyBorder="1" applyAlignment="1" applyProtection="1">
      <alignment horizontal="center" vertical="center" wrapText="1"/>
      <protection locked="0"/>
    </xf>
    <xf numFmtId="0" fontId="42" fillId="0" borderId="6" xfId="1" applyFont="1" applyBorder="1" applyAlignment="1" applyProtection="1">
      <alignment horizontal="center" vertical="center" wrapText="1"/>
      <protection locked="0"/>
    </xf>
    <xf numFmtId="0" fontId="43" fillId="2" borderId="4" xfId="1" applyFont="1" applyFill="1" applyBorder="1" applyAlignment="1">
      <alignment horizontal="center" vertical="center" wrapText="1"/>
    </xf>
    <xf numFmtId="0" fontId="42" fillId="13" borderId="37" xfId="1" applyFont="1" applyFill="1" applyBorder="1" applyAlignment="1">
      <alignment horizontal="left" vertical="center"/>
    </xf>
    <xf numFmtId="0" fontId="42" fillId="13" borderId="5" xfId="1" applyFont="1" applyFill="1" applyBorder="1" applyAlignment="1">
      <alignment vertical="center"/>
    </xf>
    <xf numFmtId="0" fontId="5" fillId="15" borderId="13" xfId="1" applyFont="1" applyFill="1" applyBorder="1" applyAlignment="1">
      <alignment vertical="center" wrapText="1"/>
    </xf>
    <xf numFmtId="0" fontId="34" fillId="13" borderId="14" xfId="1" applyFont="1" applyFill="1" applyBorder="1" applyAlignment="1">
      <alignment vertical="center" wrapText="1"/>
    </xf>
    <xf numFmtId="0" fontId="5" fillId="2" borderId="18" xfId="1" applyFont="1" applyFill="1" applyBorder="1" applyAlignment="1">
      <alignment vertical="center" wrapText="1"/>
    </xf>
    <xf numFmtId="0" fontId="45" fillId="2" borderId="0" xfId="1" applyFont="1" applyFill="1"/>
    <xf numFmtId="0" fontId="34" fillId="13" borderId="38" xfId="1" applyFont="1" applyFill="1" applyBorder="1" applyAlignment="1">
      <alignment vertical="center"/>
    </xf>
    <xf numFmtId="0" fontId="34" fillId="13" borderId="38" xfId="1" applyFont="1" applyFill="1" applyBorder="1" applyAlignment="1">
      <alignment vertical="center" wrapText="1"/>
    </xf>
    <xf numFmtId="49" fontId="34" fillId="13" borderId="38" xfId="1" applyNumberFormat="1" applyFont="1" applyFill="1" applyBorder="1" applyAlignment="1">
      <alignment vertical="center"/>
    </xf>
    <xf numFmtId="0" fontId="34" fillId="0" borderId="6" xfId="1" applyFont="1" applyBorder="1" applyAlignment="1" applyProtection="1">
      <alignment horizontal="center" vertical="center" wrapText="1"/>
      <protection locked="0"/>
    </xf>
    <xf numFmtId="164" fontId="34" fillId="3" borderId="6" xfId="3" applyNumberFormat="1" applyFont="1" applyFill="1" applyBorder="1" applyAlignment="1">
      <alignment horizontal="right" vertical="center" wrapText="1"/>
    </xf>
    <xf numFmtId="0" fontId="34" fillId="0" borderId="7" xfId="1" applyFont="1" applyBorder="1" applyAlignment="1" applyProtection="1">
      <alignment horizontal="center" vertical="center" wrapText="1"/>
      <protection locked="0"/>
    </xf>
    <xf numFmtId="164" fontId="34" fillId="11" borderId="6" xfId="3" applyNumberFormat="1" applyFont="1" applyFill="1" applyBorder="1" applyAlignment="1">
      <alignment horizontal="right" vertical="center" wrapText="1"/>
    </xf>
    <xf numFmtId="9" fontId="36" fillId="11" borderId="7" xfId="1" applyNumberFormat="1" applyFont="1" applyFill="1" applyBorder="1" applyAlignment="1">
      <alignment vertical="center" wrapText="1"/>
    </xf>
    <xf numFmtId="9" fontId="34" fillId="11" borderId="6" xfId="1" applyNumberFormat="1" applyFont="1" applyFill="1" applyBorder="1" applyAlignment="1">
      <alignment vertical="center" wrapText="1"/>
    </xf>
    <xf numFmtId="0" fontId="9" fillId="0" borderId="13" xfId="1" applyFont="1" applyBorder="1" applyAlignment="1" applyProtection="1">
      <alignment horizontal="left" vertical="center" wrapText="1"/>
      <protection locked="0"/>
    </xf>
    <xf numFmtId="0" fontId="5" fillId="13" borderId="7" xfId="1" applyFont="1" applyFill="1" applyBorder="1" applyAlignment="1">
      <alignment vertical="center" wrapText="1"/>
    </xf>
    <xf numFmtId="0" fontId="37" fillId="2" borderId="4" xfId="1" applyFont="1" applyFill="1" applyBorder="1" applyAlignment="1">
      <alignment horizontal="center" vertical="center" wrapText="1"/>
    </xf>
    <xf numFmtId="0" fontId="34" fillId="0" borderId="13" xfId="0" applyFont="1" applyBorder="1" applyAlignment="1" applyProtection="1">
      <alignment horizontal="center" vertical="center" wrapText="1"/>
      <protection locked="0"/>
    </xf>
    <xf numFmtId="0" fontId="9" fillId="6" borderId="13" xfId="1" applyFont="1" applyFill="1" applyBorder="1" applyAlignment="1">
      <alignment vertical="center" wrapText="1"/>
    </xf>
    <xf numFmtId="0" fontId="46" fillId="0" borderId="0" xfId="0" applyFont="1" applyAlignment="1">
      <alignment wrapText="1"/>
    </xf>
    <xf numFmtId="0" fontId="26" fillId="2" borderId="13" xfId="1" applyFont="1" applyFill="1" applyBorder="1" applyAlignment="1">
      <alignment horizontal="left" vertical="center" wrapText="1"/>
    </xf>
    <xf numFmtId="0" fontId="12" fillId="2" borderId="0" xfId="1" applyFont="1" applyFill="1" applyAlignment="1">
      <alignment horizontal="left" vertical="center"/>
    </xf>
    <xf numFmtId="0" fontId="12" fillId="13" borderId="0" xfId="1" applyFont="1" applyFill="1" applyAlignment="1">
      <alignment horizontal="left" vertical="center"/>
    </xf>
    <xf numFmtId="0" fontId="12" fillId="13" borderId="3" xfId="1" applyFont="1" applyFill="1" applyBorder="1" applyAlignment="1">
      <alignment horizontal="left" vertical="center"/>
    </xf>
    <xf numFmtId="0" fontId="13" fillId="2" borderId="3" xfId="1" applyFont="1" applyFill="1" applyBorder="1" applyAlignment="1">
      <alignment horizontal="center" vertical="center" wrapText="1"/>
    </xf>
    <xf numFmtId="0" fontId="12" fillId="2" borderId="3" xfId="1" applyFont="1" applyFill="1" applyBorder="1" applyAlignment="1">
      <alignment horizontal="left" vertical="center"/>
    </xf>
    <xf numFmtId="0" fontId="12" fillId="2" borderId="0" xfId="1" applyFont="1" applyFill="1" applyAlignment="1">
      <alignment horizontal="left" wrapText="1"/>
    </xf>
    <xf numFmtId="0" fontId="5" fillId="0" borderId="0" xfId="1" applyFont="1" applyAlignment="1" applyProtection="1">
      <alignment horizontal="center" vertical="center" wrapText="1"/>
      <protection locked="0"/>
    </xf>
    <xf numFmtId="0" fontId="12" fillId="2" borderId="0" xfId="1" applyFont="1" applyFill="1" applyAlignment="1">
      <alignment horizontal="left" vertical="center" wrapText="1"/>
    </xf>
    <xf numFmtId="0" fontId="26" fillId="3" borderId="6" xfId="1" applyFont="1" applyFill="1" applyBorder="1" applyAlignment="1">
      <alignment horizontal="center" vertical="top" wrapText="1"/>
    </xf>
    <xf numFmtId="0" fontId="27" fillId="2" borderId="0" xfId="1" applyFont="1" applyFill="1" applyAlignment="1">
      <alignment horizontal="left" vertical="center"/>
    </xf>
    <xf numFmtId="0" fontId="27" fillId="2" borderId="1" xfId="1" applyFont="1" applyFill="1" applyBorder="1" applyAlignment="1">
      <alignment horizontal="left" vertical="center"/>
    </xf>
    <xf numFmtId="0" fontId="3" fillId="2" borderId="0" xfId="1" applyFont="1" applyFill="1" applyAlignment="1">
      <alignment horizontal="left" vertical="top" wrapText="1"/>
    </xf>
    <xf numFmtId="0" fontId="26" fillId="0" borderId="6" xfId="1" applyFont="1" applyBorder="1" applyAlignment="1">
      <alignment horizontal="center" vertical="center" wrapText="1"/>
    </xf>
    <xf numFmtId="0" fontId="8" fillId="0" borderId="6" xfId="1" applyFont="1" applyBorder="1" applyAlignment="1">
      <alignment horizontal="center" vertical="center" wrapText="1"/>
    </xf>
    <xf numFmtId="0" fontId="26" fillId="3" borderId="6" xfId="1" applyFont="1" applyFill="1" applyBorder="1" applyAlignment="1">
      <alignment horizontal="center" vertical="center" wrapText="1"/>
    </xf>
    <xf numFmtId="49" fontId="44" fillId="0" borderId="0" xfId="1" applyNumberFormat="1" applyFont="1" applyAlignment="1" applyProtection="1">
      <alignment horizontal="center" vertical="center" wrapText="1"/>
      <protection locked="0"/>
    </xf>
    <xf numFmtId="0" fontId="44" fillId="0" borderId="0" xfId="1" applyFont="1" applyAlignment="1" applyProtection="1">
      <alignment horizontal="center" vertical="center" wrapText="1"/>
      <protection locked="0"/>
    </xf>
    <xf numFmtId="0" fontId="37" fillId="13" borderId="0" xfId="1" applyFont="1" applyFill="1" applyAlignment="1">
      <alignment horizontal="left" vertical="top" wrapText="1"/>
    </xf>
    <xf numFmtId="0" fontId="38" fillId="13" borderId="3" xfId="1" applyFont="1" applyFill="1" applyBorder="1" applyAlignment="1">
      <alignment horizontal="left" vertical="center"/>
    </xf>
    <xf numFmtId="0" fontId="26" fillId="3" borderId="11" xfId="1" applyFont="1" applyFill="1" applyBorder="1" applyAlignment="1">
      <alignment horizontal="center" vertical="top" wrapText="1"/>
    </xf>
    <xf numFmtId="0" fontId="26" fillId="3" borderId="39" xfId="1" applyFont="1" applyFill="1" applyBorder="1" applyAlignment="1">
      <alignment horizontal="center" vertical="top" wrapText="1"/>
    </xf>
    <xf numFmtId="0" fontId="26" fillId="3" borderId="9" xfId="1" applyFont="1" applyFill="1" applyBorder="1" applyAlignment="1">
      <alignment horizontal="center" vertical="top" wrapText="1"/>
    </xf>
    <xf numFmtId="0" fontId="38" fillId="13" borderId="0" xfId="1" applyFont="1" applyFill="1" applyAlignment="1">
      <alignment horizontal="left"/>
    </xf>
    <xf numFmtId="0" fontId="13" fillId="2" borderId="0" xfId="1" applyFont="1" applyFill="1" applyAlignment="1">
      <alignment horizontal="center" vertical="center" wrapText="1"/>
    </xf>
    <xf numFmtId="0" fontId="31" fillId="6" borderId="3" xfId="1" applyFont="1" applyFill="1" applyBorder="1" applyAlignment="1">
      <alignment horizontal="left" vertical="center"/>
    </xf>
    <xf numFmtId="0" fontId="31" fillId="6" borderId="0" xfId="1" applyFont="1" applyFill="1" applyAlignment="1">
      <alignment horizontal="left" vertical="center"/>
    </xf>
    <xf numFmtId="0" fontId="2" fillId="8" borderId="0" xfId="1" applyFont="1" applyFill="1" applyAlignment="1">
      <alignment horizontal="left" vertical="center"/>
    </xf>
    <xf numFmtId="49" fontId="18" fillId="8" borderId="40" xfId="1" applyNumberFormat="1" applyFont="1" applyFill="1" applyBorder="1" applyAlignment="1">
      <alignment horizontal="center" vertical="center" wrapText="1"/>
    </xf>
    <xf numFmtId="49" fontId="18" fillId="8" borderId="28" xfId="1" applyNumberFormat="1" applyFont="1" applyFill="1" applyBorder="1" applyAlignment="1">
      <alignment horizontal="center" vertical="center" wrapText="1"/>
    </xf>
    <xf numFmtId="0" fontId="24" fillId="8" borderId="0" xfId="1" applyFont="1" applyFill="1" applyAlignment="1">
      <alignment horizontal="left" vertical="center" wrapText="1"/>
    </xf>
    <xf numFmtId="49" fontId="18" fillId="8" borderId="0" xfId="1" applyNumberFormat="1" applyFont="1" applyFill="1" applyAlignment="1">
      <alignment horizontal="center" vertical="center" wrapText="1"/>
    </xf>
    <xf numFmtId="0" fontId="18" fillId="8" borderId="40" xfId="1" applyFont="1" applyFill="1" applyBorder="1" applyAlignment="1">
      <alignment horizontal="center" vertical="center"/>
    </xf>
    <xf numFmtId="49" fontId="2" fillId="8" borderId="41" xfId="1" applyNumberFormat="1" applyFont="1" applyFill="1" applyBorder="1" applyAlignment="1">
      <alignment horizontal="center" vertical="center" wrapText="1"/>
    </xf>
    <xf numFmtId="0" fontId="2" fillId="8" borderId="0" xfId="1" applyFont="1" applyFill="1" applyAlignment="1">
      <alignment horizontal="left" vertical="center" wrapText="1"/>
    </xf>
    <xf numFmtId="0" fontId="18" fillId="8" borderId="28" xfId="1" applyFont="1" applyFill="1" applyBorder="1" applyAlignment="1">
      <alignment horizontal="center" vertical="center"/>
    </xf>
    <xf numFmtId="49" fontId="2" fillId="8" borderId="42" xfId="1" applyNumberFormat="1" applyFont="1" applyFill="1" applyBorder="1" applyAlignment="1">
      <alignment horizontal="center" vertical="center" wrapText="1"/>
    </xf>
    <xf numFmtId="0" fontId="49" fillId="13" borderId="13" xfId="1" applyFont="1" applyFill="1" applyBorder="1" applyAlignment="1">
      <alignment vertical="center" wrapText="1"/>
    </xf>
  </cellXfs>
  <cellStyles count="4">
    <cellStyle name="Excel Built-in Normal" xfId="1" xr:uid="{365EF915-E36F-4C2E-A5CB-E9595C9FCB9E}"/>
    <cellStyle name="Hyperlink" xfId="2" builtinId="8"/>
    <cellStyle name="Normal" xfId="0" builtinId="0"/>
    <cellStyle name="Percent" xfId="3" builtinId="5"/>
  </cellStyles>
  <dxfs count="3">
    <dxf>
      <fill>
        <patternFill patternType="solid">
          <fgColor indexed="49"/>
          <bgColor indexed="11"/>
        </patternFill>
      </fill>
    </dxf>
    <dxf>
      <fill>
        <patternFill patternType="solid">
          <fgColor indexed="34"/>
          <bgColor indexed="13"/>
        </patternFill>
      </fill>
    </dxf>
    <dxf>
      <fill>
        <patternFill patternType="solid">
          <fgColor indexed="60"/>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2F2F2"/>
      <rgbColor rgb="00EAEAEA"/>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45720</xdr:colOff>
      <xdr:row>7</xdr:row>
      <xdr:rowOff>0</xdr:rowOff>
    </xdr:from>
    <xdr:to>
      <xdr:col>6</xdr:col>
      <xdr:colOff>53340</xdr:colOff>
      <xdr:row>14</xdr:row>
      <xdr:rowOff>327660</xdr:rowOff>
    </xdr:to>
    <xdr:sp macro="" textlink="">
      <xdr:nvSpPr>
        <xdr:cNvPr id="7231" name="Freeform 8">
          <a:extLst>
            <a:ext uri="{FF2B5EF4-FFF2-40B4-BE49-F238E27FC236}">
              <a16:creationId xmlns:a16="http://schemas.microsoft.com/office/drawing/2014/main" id="{D491589A-F941-B178-FBF4-FF0BAB3B8EF2}"/>
            </a:ext>
          </a:extLst>
        </xdr:cNvPr>
        <xdr:cNvSpPr>
          <a:spLocks/>
        </xdr:cNvSpPr>
      </xdr:nvSpPr>
      <xdr:spPr bwMode="auto">
        <a:xfrm>
          <a:off x="3177540" y="2194560"/>
          <a:ext cx="601980" cy="1584960"/>
        </a:xfrm>
        <a:custGeom>
          <a:avLst/>
          <a:gdLst>
            <a:gd name="T0" fmla="*/ 0 w 220"/>
            <a:gd name="T1" fmla="*/ 0 h 27"/>
            <a:gd name="T2" fmla="*/ 2147483646 w 220"/>
            <a:gd name="T3" fmla="*/ 0 h 27"/>
            <a:gd name="T4" fmla="*/ 2147483646 w 220"/>
            <a:gd name="T5" fmla="*/ 2147483646 h 27"/>
            <a:gd name="T6" fmla="*/ 2147483646 w 220"/>
            <a:gd name="T7" fmla="*/ 2147483646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769620</xdr:colOff>
      <xdr:row>17</xdr:row>
      <xdr:rowOff>68580</xdr:rowOff>
    </xdr:from>
    <xdr:to>
      <xdr:col>5</xdr:col>
      <xdr:colOff>556260</xdr:colOff>
      <xdr:row>24</xdr:row>
      <xdr:rowOff>22860</xdr:rowOff>
    </xdr:to>
    <xdr:sp macro="" textlink="">
      <xdr:nvSpPr>
        <xdr:cNvPr id="7232" name="Freeform 9">
          <a:extLst>
            <a:ext uri="{FF2B5EF4-FFF2-40B4-BE49-F238E27FC236}">
              <a16:creationId xmlns:a16="http://schemas.microsoft.com/office/drawing/2014/main" id="{05615556-D005-8318-B85F-2FBD5CDA9BEE}"/>
            </a:ext>
          </a:extLst>
        </xdr:cNvPr>
        <xdr:cNvSpPr>
          <a:spLocks/>
        </xdr:cNvSpPr>
      </xdr:nvSpPr>
      <xdr:spPr bwMode="auto">
        <a:xfrm flipV="1">
          <a:off x="3101340" y="4511040"/>
          <a:ext cx="586740" cy="1539240"/>
        </a:xfrm>
        <a:custGeom>
          <a:avLst/>
          <a:gdLst>
            <a:gd name="T0" fmla="*/ 0 w 220"/>
            <a:gd name="T1" fmla="*/ 0 h 27"/>
            <a:gd name="T2" fmla="*/ 2147483646 w 220"/>
            <a:gd name="T3" fmla="*/ 0 h 27"/>
            <a:gd name="T4" fmla="*/ 2147483646 w 220"/>
            <a:gd name="T5" fmla="*/ 2147483646 h 27"/>
            <a:gd name="T6" fmla="*/ 2147483646 w 220"/>
            <a:gd name="T7" fmla="*/ 2147483646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30480</xdr:colOff>
      <xdr:row>6</xdr:row>
      <xdr:rowOff>190500</xdr:rowOff>
    </xdr:from>
    <xdr:to>
      <xdr:col>10</xdr:col>
      <xdr:colOff>571500</xdr:colOff>
      <xdr:row>14</xdr:row>
      <xdr:rowOff>99060</xdr:rowOff>
    </xdr:to>
    <xdr:sp macro="" textlink="">
      <xdr:nvSpPr>
        <xdr:cNvPr id="7233" name="Freeform 10">
          <a:extLst>
            <a:ext uri="{FF2B5EF4-FFF2-40B4-BE49-F238E27FC236}">
              <a16:creationId xmlns:a16="http://schemas.microsoft.com/office/drawing/2014/main" id="{4FAAC594-7FFD-248B-D4D7-2603BDBF7541}"/>
            </a:ext>
          </a:extLst>
        </xdr:cNvPr>
        <xdr:cNvSpPr>
          <a:spLocks/>
        </xdr:cNvSpPr>
      </xdr:nvSpPr>
      <xdr:spPr bwMode="auto">
        <a:xfrm flipH="1">
          <a:off x="6797040" y="1950720"/>
          <a:ext cx="541020" cy="1600200"/>
        </a:xfrm>
        <a:custGeom>
          <a:avLst/>
          <a:gdLst>
            <a:gd name="T0" fmla="*/ 0 w 220"/>
            <a:gd name="T1" fmla="*/ 0 h 27"/>
            <a:gd name="T2" fmla="*/ 2147483646 w 220"/>
            <a:gd name="T3" fmla="*/ 0 h 27"/>
            <a:gd name="T4" fmla="*/ 2147483646 w 220"/>
            <a:gd name="T5" fmla="*/ 2147483646 h 27"/>
            <a:gd name="T6" fmla="*/ 2147483646 w 220"/>
            <a:gd name="T7" fmla="*/ 2147483646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777240</xdr:colOff>
      <xdr:row>16</xdr:row>
      <xdr:rowOff>137160</xdr:rowOff>
    </xdr:from>
    <xdr:to>
      <xdr:col>10</xdr:col>
      <xdr:colOff>571500</xdr:colOff>
      <xdr:row>23</xdr:row>
      <xdr:rowOff>60960</xdr:rowOff>
    </xdr:to>
    <xdr:sp macro="" textlink="">
      <xdr:nvSpPr>
        <xdr:cNvPr id="7234" name="Freeform 11">
          <a:extLst>
            <a:ext uri="{FF2B5EF4-FFF2-40B4-BE49-F238E27FC236}">
              <a16:creationId xmlns:a16="http://schemas.microsoft.com/office/drawing/2014/main" id="{77BD1A68-B19B-C3DF-AFFB-C12D13197E11}"/>
            </a:ext>
          </a:extLst>
        </xdr:cNvPr>
        <xdr:cNvSpPr>
          <a:spLocks/>
        </xdr:cNvSpPr>
      </xdr:nvSpPr>
      <xdr:spPr bwMode="auto">
        <a:xfrm flipH="1" flipV="1">
          <a:off x="6743700" y="4328160"/>
          <a:ext cx="594360" cy="1569720"/>
        </a:xfrm>
        <a:custGeom>
          <a:avLst/>
          <a:gdLst>
            <a:gd name="T0" fmla="*/ 0 w 220"/>
            <a:gd name="T1" fmla="*/ 0 h 27"/>
            <a:gd name="T2" fmla="*/ 2147483646 w 220"/>
            <a:gd name="T3" fmla="*/ 0 h 27"/>
            <a:gd name="T4" fmla="*/ 2147483646 w 220"/>
            <a:gd name="T5" fmla="*/ 2147483646 h 27"/>
            <a:gd name="T6" fmla="*/ 2147483646 w 220"/>
            <a:gd name="T7" fmla="*/ 2147483646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769620</xdr:colOff>
      <xdr:row>39</xdr:row>
      <xdr:rowOff>0</xdr:rowOff>
    </xdr:from>
    <xdr:to>
      <xdr:col>5</xdr:col>
      <xdr:colOff>571500</xdr:colOff>
      <xdr:row>46</xdr:row>
      <xdr:rowOff>411480</xdr:rowOff>
    </xdr:to>
    <xdr:sp macro="" textlink="">
      <xdr:nvSpPr>
        <xdr:cNvPr id="7235" name="Freeform 22">
          <a:extLst>
            <a:ext uri="{FF2B5EF4-FFF2-40B4-BE49-F238E27FC236}">
              <a16:creationId xmlns:a16="http://schemas.microsoft.com/office/drawing/2014/main" id="{7BCB6E83-154E-D06C-AFE9-9A5FA1662891}"/>
            </a:ext>
          </a:extLst>
        </xdr:cNvPr>
        <xdr:cNvSpPr>
          <a:spLocks/>
        </xdr:cNvSpPr>
      </xdr:nvSpPr>
      <xdr:spPr bwMode="auto">
        <a:xfrm>
          <a:off x="3101340" y="11170920"/>
          <a:ext cx="601980" cy="1668780"/>
        </a:xfrm>
        <a:custGeom>
          <a:avLst/>
          <a:gdLst>
            <a:gd name="T0" fmla="*/ 0 w 220"/>
            <a:gd name="T1" fmla="*/ 0 h 27"/>
            <a:gd name="T2" fmla="*/ 2147483646 w 220"/>
            <a:gd name="T3" fmla="*/ 0 h 27"/>
            <a:gd name="T4" fmla="*/ 2147483646 w 220"/>
            <a:gd name="T5" fmla="*/ 2147483646 h 27"/>
            <a:gd name="T6" fmla="*/ 2147483646 w 220"/>
            <a:gd name="T7" fmla="*/ 2147483646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38100</xdr:colOff>
      <xdr:row>49</xdr:row>
      <xdr:rowOff>114300</xdr:rowOff>
    </xdr:from>
    <xdr:to>
      <xdr:col>5</xdr:col>
      <xdr:colOff>571500</xdr:colOff>
      <xdr:row>56</xdr:row>
      <xdr:rowOff>76200</xdr:rowOff>
    </xdr:to>
    <xdr:sp macro="" textlink="">
      <xdr:nvSpPr>
        <xdr:cNvPr id="7236" name="Freeform 23">
          <a:extLst>
            <a:ext uri="{FF2B5EF4-FFF2-40B4-BE49-F238E27FC236}">
              <a16:creationId xmlns:a16="http://schemas.microsoft.com/office/drawing/2014/main" id="{4FB972ED-118A-8E92-7DDC-1EF10D95FE12}"/>
            </a:ext>
          </a:extLst>
        </xdr:cNvPr>
        <xdr:cNvSpPr>
          <a:spLocks/>
        </xdr:cNvSpPr>
      </xdr:nvSpPr>
      <xdr:spPr bwMode="auto">
        <a:xfrm flipV="1">
          <a:off x="3169920" y="13548360"/>
          <a:ext cx="533400" cy="1546860"/>
        </a:xfrm>
        <a:custGeom>
          <a:avLst/>
          <a:gdLst>
            <a:gd name="T0" fmla="*/ 0 w 220"/>
            <a:gd name="T1" fmla="*/ 0 h 27"/>
            <a:gd name="T2" fmla="*/ 2147483646 w 220"/>
            <a:gd name="T3" fmla="*/ 0 h 27"/>
            <a:gd name="T4" fmla="*/ 2147483646 w 220"/>
            <a:gd name="T5" fmla="*/ 2147483646 h 27"/>
            <a:gd name="T6" fmla="*/ 2147483646 w 220"/>
            <a:gd name="T7" fmla="*/ 2147483646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45720</xdr:colOff>
      <xdr:row>38</xdr:row>
      <xdr:rowOff>205740</xdr:rowOff>
    </xdr:from>
    <xdr:to>
      <xdr:col>11</xdr:col>
      <xdr:colOff>53340</xdr:colOff>
      <xdr:row>46</xdr:row>
      <xdr:rowOff>114300</xdr:rowOff>
    </xdr:to>
    <xdr:sp macro="" textlink="">
      <xdr:nvSpPr>
        <xdr:cNvPr id="7237" name="Freeform 24">
          <a:extLst>
            <a:ext uri="{FF2B5EF4-FFF2-40B4-BE49-F238E27FC236}">
              <a16:creationId xmlns:a16="http://schemas.microsoft.com/office/drawing/2014/main" id="{D1782498-F1AC-4F02-87B8-0FA56917D90A}"/>
            </a:ext>
          </a:extLst>
        </xdr:cNvPr>
        <xdr:cNvSpPr>
          <a:spLocks/>
        </xdr:cNvSpPr>
      </xdr:nvSpPr>
      <xdr:spPr bwMode="auto">
        <a:xfrm flipH="1">
          <a:off x="6812280" y="10858500"/>
          <a:ext cx="601980" cy="1684020"/>
        </a:xfrm>
        <a:custGeom>
          <a:avLst/>
          <a:gdLst>
            <a:gd name="T0" fmla="*/ 0 w 220"/>
            <a:gd name="T1" fmla="*/ 0 h 27"/>
            <a:gd name="T2" fmla="*/ 2147483646 w 220"/>
            <a:gd name="T3" fmla="*/ 0 h 27"/>
            <a:gd name="T4" fmla="*/ 2147483646 w 220"/>
            <a:gd name="T5" fmla="*/ 2147483646 h 27"/>
            <a:gd name="T6" fmla="*/ 2147483646 w 220"/>
            <a:gd name="T7" fmla="*/ 2147483646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91440</xdr:colOff>
      <xdr:row>49</xdr:row>
      <xdr:rowOff>167640</xdr:rowOff>
    </xdr:from>
    <xdr:to>
      <xdr:col>11</xdr:col>
      <xdr:colOff>68580</xdr:colOff>
      <xdr:row>56</xdr:row>
      <xdr:rowOff>175260</xdr:rowOff>
    </xdr:to>
    <xdr:sp macro="" textlink="">
      <xdr:nvSpPr>
        <xdr:cNvPr id="7238" name="Freeform 25">
          <a:extLst>
            <a:ext uri="{FF2B5EF4-FFF2-40B4-BE49-F238E27FC236}">
              <a16:creationId xmlns:a16="http://schemas.microsoft.com/office/drawing/2014/main" id="{D66A8C62-5E73-B4CC-0CD8-3F019DE47DB1}"/>
            </a:ext>
          </a:extLst>
        </xdr:cNvPr>
        <xdr:cNvSpPr>
          <a:spLocks/>
        </xdr:cNvSpPr>
      </xdr:nvSpPr>
      <xdr:spPr bwMode="auto">
        <a:xfrm flipH="1" flipV="1">
          <a:off x="6858000" y="13601700"/>
          <a:ext cx="571500" cy="1592580"/>
        </a:xfrm>
        <a:custGeom>
          <a:avLst/>
          <a:gdLst>
            <a:gd name="T0" fmla="*/ 0 w 220"/>
            <a:gd name="T1" fmla="*/ 0 h 27"/>
            <a:gd name="T2" fmla="*/ 2147483646 w 220"/>
            <a:gd name="T3" fmla="*/ 0 h 27"/>
            <a:gd name="T4" fmla="*/ 2147483646 w 220"/>
            <a:gd name="T5" fmla="*/ 2147483646 h 27"/>
            <a:gd name="T6" fmla="*/ 2147483646 w 220"/>
            <a:gd name="T7" fmla="*/ 2147483646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30480</xdr:colOff>
      <xdr:row>13</xdr:row>
      <xdr:rowOff>76200</xdr:rowOff>
    </xdr:from>
    <xdr:to>
      <xdr:col>10</xdr:col>
      <xdr:colOff>586740</xdr:colOff>
      <xdr:row>13</xdr:row>
      <xdr:rowOff>83820</xdr:rowOff>
    </xdr:to>
    <xdr:cxnSp macro="">
      <xdr:nvCxnSpPr>
        <xdr:cNvPr id="7239" name="Съединител &quot;права стрелка&quot; 24">
          <a:extLst>
            <a:ext uri="{FF2B5EF4-FFF2-40B4-BE49-F238E27FC236}">
              <a16:creationId xmlns:a16="http://schemas.microsoft.com/office/drawing/2014/main" id="{6F4FD17F-EF97-0ADE-DE61-88212D1213EE}"/>
            </a:ext>
          </a:extLst>
        </xdr:cNvPr>
        <xdr:cNvCxnSpPr>
          <a:cxnSpLocks noChangeShapeType="1"/>
        </xdr:cNvCxnSpPr>
      </xdr:nvCxnSpPr>
      <xdr:spPr bwMode="auto">
        <a:xfrm flipH="1">
          <a:off x="6797040" y="3368040"/>
          <a:ext cx="556260" cy="7620"/>
        </a:xfrm>
        <a:prstGeom prst="bentConnector3">
          <a:avLst>
            <a:gd name="adj1" fmla="val 50000"/>
          </a:avLst>
        </a:prstGeom>
        <a:noFill/>
        <a:ln w="9360">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987F8-4E9A-4E84-8080-21F58B64575C}">
  <dimension ref="A1:N44"/>
  <sheetViews>
    <sheetView showGridLines="0" topLeftCell="A27" zoomScaleNormal="100" workbookViewId="0">
      <selection activeCell="R28" sqref="R28"/>
    </sheetView>
  </sheetViews>
  <sheetFormatPr defaultColWidth="8.7109375" defaultRowHeight="12.75" x14ac:dyDescent="0.2"/>
  <cols>
    <col min="1" max="1" width="8.7109375" style="1" customWidth="1"/>
    <col min="2" max="2" width="25.28515625" style="1" customWidth="1"/>
    <col min="3" max="3" width="4" style="1" customWidth="1"/>
    <col min="4" max="4" width="24.28515625" style="1" customWidth="1"/>
    <col min="5" max="8" width="8.7109375" style="1" customWidth="1"/>
    <col min="9" max="9" width="19.7109375" style="1" customWidth="1"/>
    <col min="10" max="16384" width="8.7109375" style="1"/>
  </cols>
  <sheetData>
    <row r="1" spans="1:14" ht="20.25" x14ac:dyDescent="0.2">
      <c r="A1" s="2" t="s">
        <v>0</v>
      </c>
      <c r="B1" s="2"/>
      <c r="C1" s="2"/>
      <c r="D1" s="3"/>
      <c r="E1" s="4"/>
      <c r="F1" s="4"/>
      <c r="G1" s="4"/>
      <c r="H1" s="4"/>
      <c r="I1" s="4"/>
      <c r="J1" s="4"/>
      <c r="K1" s="4"/>
      <c r="L1" s="4"/>
      <c r="M1" s="4"/>
      <c r="N1" s="4"/>
    </row>
    <row r="2" spans="1:14" x14ac:dyDescent="0.2">
      <c r="A2" s="5" t="s">
        <v>1</v>
      </c>
      <c r="B2" s="5"/>
      <c r="C2" s="5"/>
      <c r="D2" s="3"/>
      <c r="E2" s="4"/>
      <c r="F2" s="4"/>
      <c r="G2" s="4"/>
      <c r="H2" s="4"/>
      <c r="I2" s="4"/>
      <c r="J2" s="4"/>
      <c r="K2" s="4"/>
      <c r="L2" s="4"/>
      <c r="M2" s="4"/>
      <c r="N2" s="4"/>
    </row>
    <row r="3" spans="1:14" x14ac:dyDescent="0.2">
      <c r="A3" s="6" t="s">
        <v>2</v>
      </c>
      <c r="B3" s="7"/>
      <c r="C3" s="7"/>
      <c r="D3" s="5"/>
      <c r="E3" s="4"/>
      <c r="F3" s="4"/>
      <c r="G3" s="4"/>
      <c r="H3" s="4"/>
      <c r="I3" s="4"/>
      <c r="J3" s="4"/>
      <c r="K3" s="4"/>
      <c r="L3" s="4"/>
      <c r="M3" s="4"/>
      <c r="N3" s="4"/>
    </row>
    <row r="4" spans="1:14" x14ac:dyDescent="0.2">
      <c r="A4" s="7"/>
      <c r="B4" s="7"/>
      <c r="C4" s="7"/>
      <c r="D4" s="7"/>
      <c r="E4" s="4"/>
      <c r="F4" s="4"/>
      <c r="G4" s="4"/>
      <c r="H4" s="4"/>
      <c r="I4" s="4"/>
      <c r="J4" s="4"/>
      <c r="K4" s="4"/>
      <c r="L4" s="4"/>
      <c r="M4" s="4"/>
      <c r="N4" s="4"/>
    </row>
    <row r="5" spans="1:14" x14ac:dyDescent="0.2">
      <c r="A5" s="8" t="s">
        <v>3</v>
      </c>
      <c r="B5" s="3"/>
      <c r="C5" s="3"/>
      <c r="D5" s="125"/>
      <c r="E5" s="126"/>
      <c r="F5" s="126"/>
      <c r="G5" s="126"/>
      <c r="H5" s="126"/>
      <c r="I5" s="126"/>
      <c r="J5" s="4"/>
      <c r="K5" s="4"/>
      <c r="L5" s="4"/>
      <c r="M5" s="4"/>
      <c r="N5" s="4"/>
    </row>
    <row r="6" spans="1:14" x14ac:dyDescent="0.2">
      <c r="A6" s="9"/>
      <c r="B6" s="10" t="s">
        <v>180</v>
      </c>
      <c r="C6" s="11"/>
      <c r="D6" s="127"/>
      <c r="E6" s="126"/>
      <c r="F6" s="126"/>
      <c r="G6" s="126"/>
      <c r="H6" s="126"/>
      <c r="I6" s="126"/>
      <c r="J6" s="4"/>
      <c r="K6" s="4"/>
      <c r="L6" s="4"/>
      <c r="M6" s="4"/>
      <c r="N6" s="4"/>
    </row>
    <row r="7" spans="1:14" x14ac:dyDescent="0.2">
      <c r="A7" s="9"/>
      <c r="B7" s="10" t="s">
        <v>4</v>
      </c>
      <c r="C7" s="11"/>
      <c r="D7" s="11"/>
      <c r="E7" s="4"/>
      <c r="F7" s="4"/>
      <c r="G7" s="4"/>
      <c r="H7" s="4"/>
      <c r="I7" s="4"/>
      <c r="J7" s="4"/>
      <c r="K7" s="4"/>
      <c r="L7" s="4"/>
      <c r="M7" s="4"/>
      <c r="N7" s="4"/>
    </row>
    <row r="8" spans="1:14" x14ac:dyDescent="0.2">
      <c r="A8" s="9"/>
      <c r="B8" s="4" t="s">
        <v>5</v>
      </c>
      <c r="C8" s="11"/>
      <c r="D8" s="11"/>
      <c r="E8" s="4"/>
      <c r="F8" s="4"/>
      <c r="G8" s="4"/>
      <c r="H8" s="4"/>
      <c r="I8" s="4"/>
      <c r="J8" s="4"/>
      <c r="K8" s="4"/>
      <c r="L8" s="4"/>
      <c r="M8" s="4"/>
      <c r="N8" s="4"/>
    </row>
    <row r="9" spans="1:14" x14ac:dyDescent="0.2">
      <c r="A9" s="9"/>
      <c r="B9" s="4" t="s">
        <v>6</v>
      </c>
      <c r="C9" s="11"/>
      <c r="D9" s="11"/>
      <c r="E9" s="4"/>
      <c r="F9" s="4"/>
      <c r="G9" s="4"/>
      <c r="H9" s="4"/>
      <c r="I9" s="4"/>
      <c r="J9" s="4"/>
      <c r="K9" s="4"/>
      <c r="L9" s="4"/>
      <c r="M9" s="4"/>
      <c r="N9" s="4"/>
    </row>
    <row r="10" spans="1:14" x14ac:dyDescent="0.2">
      <c r="A10" s="9"/>
      <c r="B10" s="4" t="s">
        <v>7</v>
      </c>
      <c r="C10" s="11"/>
      <c r="D10" s="11"/>
      <c r="E10" s="4"/>
      <c r="F10" s="4"/>
      <c r="G10" s="4"/>
      <c r="H10" s="4"/>
      <c r="I10" s="4"/>
      <c r="J10" s="4"/>
      <c r="K10" s="4"/>
      <c r="L10" s="4"/>
      <c r="M10" s="4"/>
      <c r="N10" s="4"/>
    </row>
    <row r="11" spans="1:14" x14ac:dyDescent="0.2">
      <c r="A11" s="9"/>
      <c r="B11" s="4" t="s">
        <v>111</v>
      </c>
      <c r="C11" s="11"/>
      <c r="D11" s="11"/>
      <c r="E11" s="4"/>
      <c r="F11" s="4"/>
      <c r="G11" s="4"/>
      <c r="H11" s="4"/>
      <c r="I11" s="4"/>
      <c r="J11" s="4"/>
      <c r="K11" s="4"/>
      <c r="L11" s="4"/>
      <c r="M11" s="4"/>
      <c r="N11" s="4"/>
    </row>
    <row r="12" spans="1:14" x14ac:dyDescent="0.2">
      <c r="A12" s="9"/>
      <c r="B12" s="7" t="s">
        <v>112</v>
      </c>
      <c r="C12" s="11"/>
      <c r="D12" s="11"/>
      <c r="E12" s="4"/>
      <c r="F12" s="4"/>
      <c r="G12" s="4"/>
      <c r="H12" s="4"/>
      <c r="I12" s="4"/>
      <c r="J12" s="4"/>
      <c r="K12" s="4"/>
      <c r="L12" s="4"/>
      <c r="M12" s="4"/>
      <c r="N12" s="4"/>
    </row>
    <row r="13" spans="1:14" x14ac:dyDescent="0.2">
      <c r="A13" s="4"/>
      <c r="B13" s="10" t="s">
        <v>8</v>
      </c>
      <c r="C13" s="4"/>
      <c r="D13" s="4"/>
      <c r="E13" s="4"/>
      <c r="F13" s="4"/>
      <c r="G13" s="4"/>
      <c r="H13" s="4"/>
      <c r="I13" s="4"/>
      <c r="J13" s="4"/>
      <c r="K13" s="4"/>
      <c r="L13" s="4"/>
      <c r="M13" s="4"/>
      <c r="N13" s="4"/>
    </row>
    <row r="14" spans="1:14" x14ac:dyDescent="0.2">
      <c r="A14" s="4"/>
      <c r="B14" s="12" t="s">
        <v>113</v>
      </c>
      <c r="C14" s="4"/>
      <c r="D14" s="4"/>
      <c r="E14" s="4"/>
      <c r="F14" s="4"/>
      <c r="G14" s="4"/>
      <c r="H14" s="4"/>
      <c r="I14" s="4"/>
      <c r="J14" s="4"/>
      <c r="K14" s="4"/>
      <c r="L14" s="4"/>
      <c r="M14" s="4"/>
      <c r="N14" s="4"/>
    </row>
    <row r="15" spans="1:14" x14ac:dyDescent="0.2">
      <c r="A15" s="4"/>
      <c r="B15" s="4"/>
      <c r="C15" s="4"/>
      <c r="D15" s="4"/>
      <c r="E15" s="4"/>
      <c r="F15" s="4"/>
      <c r="G15" s="4"/>
      <c r="H15" s="4"/>
      <c r="I15" s="4"/>
      <c r="J15" s="4"/>
      <c r="K15" s="4"/>
      <c r="L15" s="4"/>
      <c r="M15" s="4"/>
      <c r="N15" s="4"/>
    </row>
    <row r="16" spans="1:14" x14ac:dyDescent="0.2">
      <c r="A16" s="4"/>
      <c r="B16" s="4"/>
      <c r="C16" s="4"/>
      <c r="D16" s="4"/>
      <c r="E16" s="4"/>
      <c r="F16" s="4"/>
      <c r="G16" s="4"/>
      <c r="H16" s="4"/>
      <c r="I16" s="4"/>
      <c r="J16" s="4"/>
      <c r="K16" s="4"/>
      <c r="L16" s="4"/>
      <c r="M16" s="4"/>
      <c r="N16" s="4"/>
    </row>
    <row r="17" spans="1:14" x14ac:dyDescent="0.2">
      <c r="A17" s="4"/>
      <c r="B17" s="10" t="s">
        <v>9</v>
      </c>
      <c r="C17" s="4"/>
      <c r="D17" s="181"/>
      <c r="E17" s="4"/>
      <c r="F17" s="4"/>
      <c r="G17" s="4"/>
      <c r="H17" s="4"/>
      <c r="I17" s="4"/>
      <c r="J17" s="4"/>
      <c r="K17" s="4"/>
      <c r="L17" s="4"/>
      <c r="M17" s="4"/>
      <c r="N17" s="4"/>
    </row>
    <row r="18" spans="1:14" x14ac:dyDescent="0.2">
      <c r="A18" s="4"/>
      <c r="B18" s="4"/>
      <c r="C18" s="4"/>
      <c r="D18" s="4"/>
      <c r="E18" s="4"/>
      <c r="F18" s="4"/>
      <c r="G18" s="4"/>
      <c r="H18" s="4"/>
      <c r="I18" s="4"/>
      <c r="J18" s="4"/>
      <c r="K18" s="4"/>
      <c r="L18" s="4"/>
      <c r="M18" s="4"/>
      <c r="N18" s="4"/>
    </row>
    <row r="19" spans="1:14" x14ac:dyDescent="0.2">
      <c r="A19" s="4"/>
      <c r="B19" s="10" t="s">
        <v>10</v>
      </c>
      <c r="C19" s="4"/>
      <c r="D19" s="182"/>
      <c r="E19" s="4"/>
      <c r="F19" s="4"/>
      <c r="G19" s="4"/>
      <c r="H19" s="4"/>
      <c r="I19" s="4"/>
      <c r="J19" s="4"/>
      <c r="K19" s="4"/>
      <c r="L19" s="4"/>
      <c r="M19" s="4"/>
      <c r="N19" s="4"/>
    </row>
    <row r="20" spans="1:14" x14ac:dyDescent="0.2">
      <c r="A20" s="4"/>
      <c r="B20" s="4"/>
      <c r="C20" s="4"/>
      <c r="D20" s="4"/>
      <c r="E20" s="4"/>
      <c r="F20" s="4"/>
      <c r="G20" s="4"/>
      <c r="H20" s="4"/>
      <c r="I20" s="4"/>
      <c r="J20" s="4"/>
      <c r="K20" s="4"/>
      <c r="L20" s="4"/>
      <c r="M20" s="4"/>
      <c r="N20" s="4"/>
    </row>
    <row r="21" spans="1:14" x14ac:dyDescent="0.2">
      <c r="A21" s="4"/>
      <c r="B21" s="10" t="s">
        <v>11</v>
      </c>
      <c r="C21" s="4"/>
      <c r="D21" s="4"/>
      <c r="E21" s="13" t="s">
        <v>12</v>
      </c>
      <c r="F21" s="4"/>
      <c r="G21" s="4"/>
      <c r="H21" s="4"/>
      <c r="I21" s="13" t="s">
        <v>13</v>
      </c>
      <c r="J21" s="4"/>
      <c r="K21" s="4"/>
      <c r="L21" s="4"/>
      <c r="M21" s="4"/>
      <c r="N21" s="4"/>
    </row>
    <row r="22" spans="1:14" x14ac:dyDescent="0.2">
      <c r="A22" s="4"/>
      <c r="B22" s="4"/>
      <c r="C22" s="4"/>
      <c r="D22" s="4"/>
      <c r="E22" s="4"/>
      <c r="F22" s="4"/>
      <c r="G22" s="4"/>
      <c r="H22" s="4"/>
      <c r="I22" s="4"/>
      <c r="J22" s="4"/>
      <c r="K22" s="4"/>
      <c r="L22" s="4"/>
      <c r="M22" s="4"/>
      <c r="N22" s="4"/>
    </row>
    <row r="23" spans="1:14" x14ac:dyDescent="0.2">
      <c r="A23" s="4"/>
      <c r="B23" s="4"/>
      <c r="C23" s="4"/>
      <c r="D23" s="4"/>
      <c r="E23" s="4"/>
      <c r="F23" s="4"/>
      <c r="G23" s="4"/>
      <c r="H23" s="4"/>
      <c r="I23" s="4"/>
      <c r="J23" s="4"/>
      <c r="K23" s="4"/>
      <c r="L23" s="4"/>
      <c r="M23" s="4"/>
      <c r="N23" s="4"/>
    </row>
    <row r="24" spans="1:14" x14ac:dyDescent="0.2">
      <c r="A24" s="4"/>
      <c r="B24" s="4"/>
      <c r="C24" s="4"/>
      <c r="D24" s="4"/>
      <c r="E24" s="4"/>
      <c r="F24" s="4"/>
      <c r="G24" s="4"/>
      <c r="H24" s="4"/>
      <c r="I24" s="4"/>
      <c r="J24" s="4"/>
      <c r="K24" s="4"/>
      <c r="L24" s="4"/>
      <c r="M24" s="4"/>
      <c r="N24" s="4"/>
    </row>
    <row r="25" spans="1:14" x14ac:dyDescent="0.2">
      <c r="A25" s="4"/>
      <c r="B25" s="4"/>
      <c r="C25" s="4"/>
      <c r="D25" s="4"/>
      <c r="E25" s="4"/>
      <c r="F25" s="4"/>
      <c r="G25" s="4"/>
      <c r="H25" s="4"/>
      <c r="I25" s="4"/>
      <c r="J25" s="4"/>
      <c r="K25" s="4"/>
      <c r="L25" s="4"/>
      <c r="M25" s="4"/>
      <c r="N25" s="4"/>
    </row>
    <row r="26" spans="1:14" x14ac:dyDescent="0.2">
      <c r="A26" s="4"/>
      <c r="B26" s="4"/>
      <c r="C26" s="4"/>
      <c r="D26" s="4"/>
      <c r="E26" s="4"/>
      <c r="F26" s="4"/>
      <c r="G26" s="4"/>
      <c r="H26" s="4"/>
      <c r="I26" s="4"/>
      <c r="J26" s="4"/>
      <c r="K26" s="4"/>
      <c r="L26" s="4"/>
      <c r="M26" s="4"/>
      <c r="N26" s="4"/>
    </row>
    <row r="27" spans="1:14" x14ac:dyDescent="0.2">
      <c r="A27" s="4"/>
      <c r="B27" s="4"/>
      <c r="C27" s="4"/>
      <c r="D27" s="4"/>
      <c r="E27" s="4"/>
      <c r="F27" s="4"/>
      <c r="G27" s="4"/>
      <c r="H27" s="4"/>
      <c r="I27" s="4"/>
      <c r="J27" s="4"/>
      <c r="K27" s="4"/>
      <c r="L27" s="4"/>
      <c r="M27" s="4"/>
      <c r="N27" s="4"/>
    </row>
    <row r="28" spans="1:14" x14ac:dyDescent="0.2">
      <c r="A28" s="4"/>
      <c r="B28" s="4"/>
      <c r="C28" s="4"/>
      <c r="D28" s="4"/>
      <c r="E28" s="4"/>
      <c r="F28" s="4"/>
      <c r="G28" s="4"/>
      <c r="H28" s="4"/>
      <c r="I28" s="4"/>
      <c r="J28" s="4"/>
      <c r="K28" s="4"/>
      <c r="L28" s="4"/>
      <c r="M28" s="4"/>
      <c r="N28" s="4"/>
    </row>
    <row r="29" spans="1:14" x14ac:dyDescent="0.2">
      <c r="A29" s="4"/>
      <c r="B29" s="4"/>
      <c r="C29" s="4"/>
      <c r="D29" s="4"/>
      <c r="E29" s="4"/>
      <c r="F29" s="4"/>
      <c r="G29" s="4"/>
      <c r="H29" s="4"/>
      <c r="I29" s="4"/>
      <c r="J29" s="4"/>
      <c r="K29" s="4"/>
      <c r="L29" s="4"/>
      <c r="M29" s="4"/>
      <c r="N29" s="4"/>
    </row>
    <row r="30" spans="1:14" x14ac:dyDescent="0.2">
      <c r="A30" s="4"/>
      <c r="B30" s="4"/>
      <c r="C30" s="4"/>
      <c r="D30" s="4"/>
      <c r="E30" s="4"/>
      <c r="F30" s="4"/>
      <c r="G30" s="4"/>
      <c r="H30" s="4"/>
      <c r="I30" s="4"/>
      <c r="J30" s="4"/>
      <c r="K30" s="4"/>
      <c r="L30" s="4"/>
      <c r="M30" s="4"/>
      <c r="N30" s="4"/>
    </row>
    <row r="31" spans="1:14" x14ac:dyDescent="0.2">
      <c r="A31" s="4"/>
      <c r="B31" s="4"/>
      <c r="C31" s="4"/>
      <c r="D31" s="4"/>
      <c r="E31" s="4"/>
      <c r="F31" s="4"/>
      <c r="G31" s="4"/>
      <c r="H31" s="4"/>
      <c r="I31" s="4"/>
      <c r="J31" s="4"/>
      <c r="K31" s="4"/>
      <c r="L31" s="4"/>
      <c r="M31" s="4"/>
      <c r="N31" s="4"/>
    </row>
    <row r="32" spans="1:14" x14ac:dyDescent="0.2">
      <c r="A32" s="4"/>
      <c r="B32" s="4"/>
      <c r="C32" s="4"/>
      <c r="D32" s="4"/>
      <c r="E32" s="4"/>
      <c r="F32" s="4"/>
      <c r="G32" s="4"/>
      <c r="H32" s="4"/>
      <c r="I32" s="4"/>
      <c r="J32" s="4"/>
      <c r="K32" s="4"/>
      <c r="L32" s="4"/>
      <c r="M32" s="4"/>
      <c r="N32" s="4"/>
    </row>
    <row r="33" spans="1:14" x14ac:dyDescent="0.2">
      <c r="A33" s="4"/>
      <c r="B33" s="4"/>
      <c r="C33" s="4"/>
      <c r="D33" s="4"/>
      <c r="E33" s="4"/>
      <c r="F33" s="4"/>
      <c r="G33" s="4"/>
      <c r="H33" s="4"/>
      <c r="I33" s="4"/>
      <c r="J33" s="4"/>
      <c r="K33" s="4"/>
      <c r="L33" s="4"/>
      <c r="M33" s="4"/>
      <c r="N33" s="4"/>
    </row>
    <row r="34" spans="1:14" x14ac:dyDescent="0.2">
      <c r="A34" s="4"/>
      <c r="B34" s="4"/>
      <c r="C34" s="4"/>
      <c r="D34" s="4"/>
      <c r="E34" s="4"/>
      <c r="F34" s="4"/>
      <c r="G34" s="4"/>
      <c r="H34" s="4"/>
      <c r="I34" s="4"/>
      <c r="J34" s="4"/>
      <c r="K34" s="4"/>
      <c r="L34" s="4"/>
      <c r="M34" s="4"/>
      <c r="N34" s="4"/>
    </row>
    <row r="35" spans="1:14" x14ac:dyDescent="0.2">
      <c r="A35" s="4"/>
      <c r="B35" s="4"/>
      <c r="C35" s="4"/>
      <c r="D35" s="4"/>
      <c r="E35" s="4"/>
      <c r="F35" s="4"/>
      <c r="G35" s="4"/>
      <c r="H35" s="4"/>
      <c r="I35" s="4"/>
      <c r="J35" s="4"/>
      <c r="K35" s="4"/>
      <c r="L35" s="4"/>
      <c r="M35" s="4"/>
      <c r="N35" s="4"/>
    </row>
    <row r="36" spans="1:14" x14ac:dyDescent="0.2">
      <c r="A36" s="4"/>
      <c r="B36" s="4"/>
      <c r="C36" s="4"/>
      <c r="D36" s="4"/>
      <c r="E36" s="4"/>
      <c r="F36" s="4"/>
      <c r="G36" s="4"/>
      <c r="H36" s="4"/>
      <c r="I36" s="4"/>
      <c r="J36" s="4"/>
      <c r="K36" s="4"/>
      <c r="L36" s="4"/>
      <c r="M36" s="4"/>
      <c r="N36" s="4"/>
    </row>
    <row r="37" spans="1:14" x14ac:dyDescent="0.2">
      <c r="A37" s="4"/>
      <c r="B37" s="4"/>
      <c r="C37" s="4"/>
      <c r="D37" s="4"/>
      <c r="E37" s="4"/>
      <c r="F37" s="4"/>
      <c r="G37" s="4"/>
      <c r="H37" s="4"/>
      <c r="I37" s="4"/>
      <c r="J37" s="4"/>
      <c r="K37" s="4"/>
      <c r="L37" s="4"/>
      <c r="M37" s="4"/>
      <c r="N37" s="4"/>
    </row>
    <row r="38" spans="1:14" x14ac:dyDescent="0.2">
      <c r="A38" s="4"/>
      <c r="B38" s="4"/>
      <c r="C38" s="4"/>
      <c r="D38" s="4"/>
      <c r="E38" s="4"/>
      <c r="F38" s="4"/>
      <c r="G38" s="4"/>
      <c r="H38" s="4"/>
      <c r="I38" s="4"/>
      <c r="J38" s="4"/>
      <c r="K38" s="4"/>
      <c r="L38" s="4"/>
      <c r="M38" s="4"/>
      <c r="N38" s="4"/>
    </row>
    <row r="39" spans="1:14" x14ac:dyDescent="0.2">
      <c r="A39" s="4"/>
      <c r="B39" s="4"/>
      <c r="C39" s="4"/>
      <c r="D39" s="4"/>
      <c r="E39" s="4"/>
      <c r="F39" s="4"/>
      <c r="G39" s="4"/>
      <c r="H39" s="4"/>
      <c r="I39" s="4"/>
      <c r="J39" s="4"/>
      <c r="K39" s="4"/>
      <c r="L39" s="4"/>
      <c r="M39" s="4"/>
      <c r="N39" s="4"/>
    </row>
    <row r="40" spans="1:14" x14ac:dyDescent="0.2">
      <c r="A40" s="4"/>
      <c r="B40" s="4"/>
      <c r="C40" s="4"/>
      <c r="D40" s="4"/>
      <c r="E40" s="4"/>
      <c r="F40" s="4"/>
      <c r="G40" s="4"/>
      <c r="H40" s="4"/>
      <c r="I40" s="4"/>
      <c r="J40" s="4"/>
      <c r="K40" s="4"/>
      <c r="L40" s="4"/>
      <c r="M40" s="4"/>
      <c r="N40" s="4"/>
    </row>
    <row r="41" spans="1:14" x14ac:dyDescent="0.2">
      <c r="A41" s="4"/>
      <c r="B41" s="4"/>
      <c r="C41" s="4"/>
      <c r="D41" s="4"/>
      <c r="E41" s="4"/>
      <c r="F41" s="4"/>
      <c r="G41" s="4"/>
      <c r="H41" s="4"/>
      <c r="I41" s="4"/>
      <c r="J41" s="4"/>
      <c r="K41" s="4"/>
      <c r="L41" s="4"/>
      <c r="M41" s="4"/>
      <c r="N41" s="4"/>
    </row>
    <row r="42" spans="1:14" x14ac:dyDescent="0.2">
      <c r="A42" s="4"/>
      <c r="B42" s="4"/>
      <c r="C42" s="4"/>
      <c r="D42" s="4"/>
      <c r="E42" s="4"/>
      <c r="F42" s="4"/>
      <c r="G42" s="4"/>
      <c r="H42" s="4"/>
      <c r="I42" s="4"/>
      <c r="J42" s="4"/>
      <c r="K42" s="4"/>
      <c r="L42" s="4"/>
      <c r="M42" s="4"/>
      <c r="N42" s="4"/>
    </row>
    <row r="43" spans="1:14" x14ac:dyDescent="0.2">
      <c r="A43" s="109" t="s">
        <v>160</v>
      </c>
      <c r="B43" s="4"/>
      <c r="C43" s="4"/>
      <c r="D43" s="4"/>
      <c r="E43" s="4"/>
      <c r="F43" s="4"/>
      <c r="G43" s="4"/>
      <c r="H43" s="4"/>
      <c r="I43" s="4"/>
      <c r="J43" s="4"/>
      <c r="K43" s="4"/>
      <c r="L43" s="4"/>
      <c r="M43" s="4"/>
      <c r="N43" s="4"/>
    </row>
    <row r="44" spans="1:14" x14ac:dyDescent="0.2">
      <c r="A44" s="265" t="s">
        <v>230</v>
      </c>
      <c r="B44" s="4"/>
      <c r="C44" s="4"/>
      <c r="D44" s="4"/>
      <c r="E44" s="4"/>
      <c r="F44" s="4"/>
      <c r="G44" s="4"/>
      <c r="H44" s="4"/>
      <c r="I44" s="4"/>
      <c r="J44" s="4"/>
      <c r="K44" s="4"/>
      <c r="L44" s="4"/>
      <c r="M44" s="4"/>
      <c r="N44" s="4"/>
    </row>
  </sheetData>
  <sheetProtection selectLockedCells="1" selectUnlockedCells="1"/>
  <phoneticPr fontId="0" type="noConversion"/>
  <hyperlinks>
    <hyperlink ref="E21" location="'one-tier system'!A1" display="Едностепенна система" xr:uid="{51EB5613-D10C-43D6-9624-6CB5660A0C55}"/>
    <hyperlink ref="I21" location="'two-tier system'!A1" display="Двустепенна система" xr:uid="{A17FC1BE-42C9-4B2B-B63F-7836255C15CB}"/>
  </hyperlinks>
  <pageMargins left="0.7" right="0.7" top="0.75" bottom="0.75" header="0.51180555555555551" footer="0.51180555555555551"/>
  <pageSetup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B7550-73A3-40DC-9839-CA588EE3BB8B}">
  <dimension ref="A1:K98"/>
  <sheetViews>
    <sheetView showGridLines="0" tabSelected="1" zoomScale="80" zoomScaleNormal="80" zoomScaleSheetLayoutView="85" workbookViewId="0">
      <pane ySplit="7" topLeftCell="A74" activePane="bottomLeft" state="frozen"/>
      <selection pane="bottomLeft" activeCell="P78" sqref="P78"/>
    </sheetView>
  </sheetViews>
  <sheetFormatPr defaultColWidth="9.28515625" defaultRowHeight="12.75" x14ac:dyDescent="0.2"/>
  <cols>
    <col min="1" max="1" width="3.7109375" style="75" customWidth="1"/>
    <col min="2" max="2" width="7.7109375" style="72" customWidth="1"/>
    <col min="3" max="3" width="3" style="75" hidden="1" customWidth="1"/>
    <col min="4" max="4" width="56.28515625" style="72" customWidth="1"/>
    <col min="5" max="5" width="5" style="16" customWidth="1"/>
    <col min="6" max="6" width="7.7109375" style="16" bestFit="1" customWidth="1"/>
    <col min="7" max="7" width="4.7109375" style="16" customWidth="1"/>
    <col min="8" max="8" width="10.28515625" style="65" customWidth="1"/>
    <col min="9" max="9" width="11.42578125" style="72" customWidth="1"/>
    <col min="10" max="10" width="2.28515625" style="4" customWidth="1"/>
    <col min="11" max="11" width="42.7109375" style="103" customWidth="1"/>
    <col min="12" max="16384" width="9.28515625" style="10"/>
  </cols>
  <sheetData>
    <row r="1" spans="1:11" s="3" customFormat="1" ht="12" customHeight="1" x14ac:dyDescent="0.2">
      <c r="A1" s="2"/>
      <c r="B1" s="2"/>
      <c r="C1" s="2"/>
      <c r="E1" s="2"/>
      <c r="F1" s="2"/>
      <c r="G1" s="2"/>
      <c r="H1" s="60"/>
      <c r="K1" s="103"/>
    </row>
    <row r="2" spans="1:11" s="31" customFormat="1" ht="15" x14ac:dyDescent="0.2">
      <c r="A2" s="99" t="s">
        <v>0</v>
      </c>
      <c r="B2" s="99"/>
      <c r="C2" s="99"/>
      <c r="E2" s="99"/>
      <c r="F2" s="99"/>
      <c r="G2" s="99"/>
      <c r="H2" s="99"/>
      <c r="K2" s="103"/>
    </row>
    <row r="3" spans="1:11" s="100" customFormat="1" x14ac:dyDescent="0.2">
      <c r="A3" s="60" t="s">
        <v>14</v>
      </c>
      <c r="B3" s="60"/>
      <c r="C3" s="60"/>
      <c r="E3" s="288" t="s">
        <v>235</v>
      </c>
      <c r="F3" s="288"/>
      <c r="G3" s="288"/>
      <c r="H3" s="288"/>
      <c r="I3" s="288"/>
      <c r="J3" s="101"/>
      <c r="K3" s="103"/>
    </row>
    <row r="4" spans="1:11" s="9" customFormat="1" x14ac:dyDescent="0.2">
      <c r="A4" s="69"/>
      <c r="B4" s="69"/>
      <c r="C4" s="69"/>
      <c r="D4" s="69"/>
      <c r="E4" s="18"/>
      <c r="F4" s="18"/>
      <c r="G4" s="18"/>
      <c r="H4" s="61"/>
      <c r="I4" s="71"/>
      <c r="J4" s="69"/>
      <c r="K4" s="103"/>
    </row>
    <row r="5" spans="1:11" ht="21" customHeight="1" x14ac:dyDescent="0.2">
      <c r="A5" s="4"/>
      <c r="B5" s="4"/>
      <c r="C5" s="4"/>
      <c r="D5" s="70"/>
      <c r="E5" s="294" t="s">
        <v>108</v>
      </c>
      <c r="F5" s="295"/>
      <c r="G5" s="295"/>
      <c r="H5" s="296" t="s">
        <v>109</v>
      </c>
      <c r="I5" s="290" t="s">
        <v>110</v>
      </c>
      <c r="J5" s="67"/>
      <c r="K5" s="105" t="s">
        <v>107</v>
      </c>
    </row>
    <row r="6" spans="1:11" s="24" customFormat="1" ht="21" customHeight="1" x14ac:dyDescent="0.2">
      <c r="A6" s="20"/>
      <c r="B6" s="21"/>
      <c r="C6" s="22"/>
      <c r="D6" s="23"/>
      <c r="E6" s="106">
        <v>1</v>
      </c>
      <c r="F6" s="106">
        <v>0.5</v>
      </c>
      <c r="G6" s="106">
        <v>0</v>
      </c>
      <c r="H6" s="296"/>
      <c r="I6" s="290"/>
      <c r="J6" s="67"/>
      <c r="K6" s="116" t="s">
        <v>130</v>
      </c>
    </row>
    <row r="7" spans="1:11" s="24" customFormat="1" ht="22.5" x14ac:dyDescent="0.2">
      <c r="A7" s="291" t="s">
        <v>15</v>
      </c>
      <c r="B7" s="291"/>
      <c r="C7" s="291"/>
      <c r="D7" s="292"/>
      <c r="E7" s="102" t="s">
        <v>16</v>
      </c>
      <c r="F7" s="102" t="s">
        <v>17</v>
      </c>
      <c r="G7" s="102" t="s">
        <v>18</v>
      </c>
      <c r="H7" s="296"/>
      <c r="I7" s="290"/>
      <c r="J7" s="67"/>
      <c r="K7" s="117" t="s">
        <v>129</v>
      </c>
    </row>
    <row r="8" spans="1:11" s="24" customFormat="1" x14ac:dyDescent="0.2">
      <c r="A8" s="20"/>
      <c r="B8" s="293"/>
      <c r="C8" s="293"/>
      <c r="D8" s="293"/>
      <c r="E8" s="25"/>
      <c r="F8" s="25"/>
      <c r="G8" s="25"/>
      <c r="H8" s="76"/>
      <c r="I8" s="27"/>
      <c r="J8" s="27"/>
      <c r="K8" s="103"/>
    </row>
    <row r="9" spans="1:11" s="31" customFormat="1" ht="15" x14ac:dyDescent="0.2">
      <c r="A9" s="31" t="s">
        <v>19</v>
      </c>
      <c r="B9" s="282" t="s">
        <v>89</v>
      </c>
      <c r="C9" s="286"/>
      <c r="D9" s="282"/>
      <c r="E9" s="285"/>
      <c r="F9" s="285"/>
      <c r="G9" s="285"/>
      <c r="H9" s="285"/>
      <c r="I9" s="29">
        <v>0.1</v>
      </c>
      <c r="J9" s="77"/>
      <c r="K9" s="103"/>
    </row>
    <row r="10" spans="1:11" s="19" customFormat="1" ht="95.25" customHeight="1" x14ac:dyDescent="0.2">
      <c r="A10" s="249"/>
      <c r="B10" s="247" t="s">
        <v>20</v>
      </c>
      <c r="C10" s="211"/>
      <c r="D10" s="206" t="s">
        <v>103</v>
      </c>
      <c r="E10" s="35">
        <v>1</v>
      </c>
      <c r="F10" s="34"/>
      <c r="G10" s="35"/>
      <c r="H10" s="199">
        <v>0.15</v>
      </c>
      <c r="I10" s="78">
        <f t="shared" ref="I10:I19" si="0">IF(ISBLANK($E10),IF(ISBLANK($F10),0,$F$6),$E$6)*$H10</f>
        <v>0.15</v>
      </c>
      <c r="J10" s="79"/>
      <c r="K10" s="104" t="s">
        <v>236</v>
      </c>
    </row>
    <row r="11" spans="1:11" s="19" customFormat="1" ht="405" x14ac:dyDescent="0.2">
      <c r="A11" s="249"/>
      <c r="B11" s="247" t="s">
        <v>21</v>
      </c>
      <c r="C11" s="211"/>
      <c r="D11" s="206" t="s">
        <v>120</v>
      </c>
      <c r="E11" s="35">
        <v>1</v>
      </c>
      <c r="F11" s="34"/>
      <c r="G11" s="35"/>
      <c r="H11" s="201">
        <v>0.15</v>
      </c>
      <c r="I11" s="78">
        <f t="shared" si="0"/>
        <v>0.15</v>
      </c>
      <c r="J11" s="79"/>
      <c r="K11" s="104" t="s">
        <v>237</v>
      </c>
    </row>
    <row r="12" spans="1:11" s="19" customFormat="1" ht="63.75" x14ac:dyDescent="0.2">
      <c r="A12" s="249"/>
      <c r="B12" s="247" t="s">
        <v>22</v>
      </c>
      <c r="C12" s="211"/>
      <c r="D12" s="206" t="s">
        <v>181</v>
      </c>
      <c r="E12" s="35">
        <v>1</v>
      </c>
      <c r="F12" s="34"/>
      <c r="G12" s="35"/>
      <c r="H12" s="202">
        <v>0.05</v>
      </c>
      <c r="I12" s="78">
        <f t="shared" si="0"/>
        <v>0.05</v>
      </c>
      <c r="J12" s="196"/>
      <c r="K12" s="104" t="s">
        <v>238</v>
      </c>
    </row>
    <row r="13" spans="1:11" s="19" customFormat="1" ht="70.150000000000006" customHeight="1" x14ac:dyDescent="0.2">
      <c r="A13" s="249"/>
      <c r="B13" s="247" t="s">
        <v>23</v>
      </c>
      <c r="C13" s="211"/>
      <c r="D13" s="206" t="s">
        <v>173</v>
      </c>
      <c r="E13" s="35">
        <v>1</v>
      </c>
      <c r="F13" s="34"/>
      <c r="G13" s="35"/>
      <c r="H13" s="202">
        <v>0.05</v>
      </c>
      <c r="I13" s="78">
        <f t="shared" si="0"/>
        <v>0.05</v>
      </c>
      <c r="J13" s="196"/>
      <c r="K13" s="104" t="s">
        <v>238</v>
      </c>
    </row>
    <row r="14" spans="1:11" s="19" customFormat="1" ht="63.75" x14ac:dyDescent="0.2">
      <c r="A14" s="249"/>
      <c r="B14" s="247" t="s">
        <v>24</v>
      </c>
      <c r="C14" s="211"/>
      <c r="D14" s="206" t="s">
        <v>167</v>
      </c>
      <c r="E14" s="35">
        <v>1</v>
      </c>
      <c r="F14" s="34"/>
      <c r="G14" s="35"/>
      <c r="H14" s="202">
        <v>0.05</v>
      </c>
      <c r="I14" s="78">
        <f t="shared" si="0"/>
        <v>0.05</v>
      </c>
      <c r="J14" s="196"/>
      <c r="K14" s="104" t="s">
        <v>238</v>
      </c>
    </row>
    <row r="15" spans="1:11" s="19" customFormat="1" ht="76.5" x14ac:dyDescent="0.2">
      <c r="A15" s="249"/>
      <c r="B15" s="247" t="s">
        <v>25</v>
      </c>
      <c r="C15" s="211"/>
      <c r="D15" s="206" t="s">
        <v>182</v>
      </c>
      <c r="E15" s="35">
        <v>1</v>
      </c>
      <c r="F15" s="34"/>
      <c r="G15" s="35"/>
      <c r="H15" s="201">
        <v>0.15</v>
      </c>
      <c r="I15" s="78">
        <f t="shared" si="0"/>
        <v>0.15</v>
      </c>
      <c r="J15" s="79"/>
      <c r="K15" s="104" t="s">
        <v>239</v>
      </c>
    </row>
    <row r="16" spans="1:11" s="19" customFormat="1" ht="45" x14ac:dyDescent="0.2">
      <c r="A16" s="249"/>
      <c r="B16" s="247" t="s">
        <v>114</v>
      </c>
      <c r="C16" s="211"/>
      <c r="D16" s="206" t="s">
        <v>183</v>
      </c>
      <c r="E16" s="35">
        <v>1</v>
      </c>
      <c r="F16" s="34"/>
      <c r="G16" s="35"/>
      <c r="H16" s="201">
        <v>0.1</v>
      </c>
      <c r="I16" s="78">
        <f t="shared" si="0"/>
        <v>0.1</v>
      </c>
      <c r="J16" s="79"/>
      <c r="K16" s="104" t="s">
        <v>240</v>
      </c>
    </row>
    <row r="17" spans="1:11" s="19" customFormat="1" ht="38.25" x14ac:dyDescent="0.2">
      <c r="A17" s="249"/>
      <c r="B17" s="247" t="s">
        <v>161</v>
      </c>
      <c r="C17" s="211"/>
      <c r="D17" s="206" t="s">
        <v>184</v>
      </c>
      <c r="E17" s="35">
        <v>1</v>
      </c>
      <c r="F17" s="34"/>
      <c r="G17" s="35"/>
      <c r="H17" s="201">
        <v>0.1</v>
      </c>
      <c r="I17" s="78">
        <f t="shared" si="0"/>
        <v>0.1</v>
      </c>
      <c r="J17" s="79"/>
      <c r="K17" s="104" t="s">
        <v>242</v>
      </c>
    </row>
    <row r="18" spans="1:11" s="19" customFormat="1" ht="114.75" x14ac:dyDescent="0.2">
      <c r="A18" s="249"/>
      <c r="B18" s="247" t="s">
        <v>168</v>
      </c>
      <c r="C18" s="211"/>
      <c r="D18" s="206" t="s">
        <v>185</v>
      </c>
      <c r="E18" s="35">
        <v>1</v>
      </c>
      <c r="F18" s="34"/>
      <c r="G18" s="35">
        <v>0</v>
      </c>
      <c r="H18" s="201">
        <v>0.1</v>
      </c>
      <c r="I18" s="78">
        <f t="shared" si="0"/>
        <v>0.1</v>
      </c>
      <c r="J18" s="79"/>
      <c r="K18" s="104" t="s">
        <v>242</v>
      </c>
    </row>
    <row r="19" spans="1:11" s="19" customFormat="1" ht="76.5" x14ac:dyDescent="0.2">
      <c r="A19" s="249"/>
      <c r="B19" s="247" t="s">
        <v>169</v>
      </c>
      <c r="C19" s="211"/>
      <c r="D19" s="206" t="s">
        <v>134</v>
      </c>
      <c r="E19" s="35">
        <v>1</v>
      </c>
      <c r="F19" s="34"/>
      <c r="G19" s="35"/>
      <c r="H19" s="201">
        <v>0.1</v>
      </c>
      <c r="I19" s="78">
        <f t="shared" si="0"/>
        <v>0.1</v>
      </c>
      <c r="J19" s="79"/>
      <c r="K19" s="104" t="s">
        <v>241</v>
      </c>
    </row>
    <row r="20" spans="1:11" s="19" customFormat="1" x14ac:dyDescent="0.2">
      <c r="A20" s="73"/>
      <c r="B20" s="69"/>
      <c r="C20" s="69"/>
      <c r="D20" s="71"/>
      <c r="E20" s="40"/>
      <c r="F20" s="40"/>
      <c r="G20" s="40"/>
      <c r="H20" s="63">
        <f>SUM(H10:H19)</f>
        <v>0.99999999999999989</v>
      </c>
      <c r="I20" s="80">
        <f>SUM(I10:I19)</f>
        <v>0.99999999999999989</v>
      </c>
      <c r="J20" s="79"/>
      <c r="K20" s="103"/>
    </row>
    <row r="21" spans="1:11" s="9" customFormat="1" x14ac:dyDescent="0.2">
      <c r="A21" s="41"/>
      <c r="B21" s="3"/>
      <c r="C21" s="3"/>
      <c r="D21" s="69"/>
      <c r="E21" s="41"/>
      <c r="F21" s="41"/>
      <c r="G21" s="41"/>
      <c r="H21" s="64"/>
      <c r="I21" s="81"/>
      <c r="J21" s="82"/>
      <c r="K21" s="103"/>
    </row>
    <row r="22" spans="1:11" s="31" customFormat="1" ht="15" x14ac:dyDescent="0.2">
      <c r="A22" s="31" t="s">
        <v>26</v>
      </c>
      <c r="B22" s="282" t="s">
        <v>91</v>
      </c>
      <c r="C22" s="286"/>
      <c r="D22" s="282"/>
      <c r="E22" s="285"/>
      <c r="F22" s="285"/>
      <c r="G22" s="285"/>
      <c r="H22" s="285"/>
      <c r="I22" s="29">
        <v>0.1</v>
      </c>
      <c r="J22" s="77"/>
      <c r="K22" s="103"/>
    </row>
    <row r="23" spans="1:11" s="19" customFormat="1" ht="38.25" x14ac:dyDescent="0.2">
      <c r="A23" s="249"/>
      <c r="B23" s="247" t="s">
        <v>27</v>
      </c>
      <c r="C23" s="211"/>
      <c r="D23" s="206" t="s">
        <v>97</v>
      </c>
      <c r="E23" s="35">
        <v>1</v>
      </c>
      <c r="F23" s="34"/>
      <c r="G23" s="35"/>
      <c r="H23" s="202">
        <v>0.1</v>
      </c>
      <c r="I23" s="78">
        <f t="shared" ref="I23:I39" si="1">IF(ISBLANK($E23),IF(ISBLANK($F23),0,$F$6),$E$6)*$H23</f>
        <v>0.1</v>
      </c>
      <c r="J23" s="79"/>
      <c r="K23" s="104" t="s">
        <v>243</v>
      </c>
    </row>
    <row r="24" spans="1:11" s="19" customFormat="1" ht="180" customHeight="1" x14ac:dyDescent="0.2">
      <c r="A24" s="249"/>
      <c r="B24" s="247" t="s">
        <v>28</v>
      </c>
      <c r="C24" s="211"/>
      <c r="D24" s="206" t="s">
        <v>231</v>
      </c>
      <c r="E24" s="35">
        <v>1</v>
      </c>
      <c r="F24" s="34"/>
      <c r="G24" s="35"/>
      <c r="H24" s="202">
        <v>0.2</v>
      </c>
      <c r="I24" s="78">
        <f>IF(ISBLANK($E24),IF(ISBLANK($F24),0,$F$6),$E$6)*$H24</f>
        <v>0.2</v>
      </c>
      <c r="J24" s="79"/>
      <c r="K24" s="104" t="s">
        <v>244</v>
      </c>
    </row>
    <row r="25" spans="1:11" s="19" customFormat="1" ht="38.25" x14ac:dyDescent="0.2">
      <c r="A25" s="249"/>
      <c r="B25" s="247" t="s">
        <v>29</v>
      </c>
      <c r="C25" s="211"/>
      <c r="D25" s="206" t="s">
        <v>216</v>
      </c>
      <c r="E25" s="34">
        <v>1</v>
      </c>
      <c r="F25" s="35"/>
      <c r="G25" s="35"/>
      <c r="H25" s="203">
        <v>0.04</v>
      </c>
      <c r="I25" s="78">
        <f>IF(ISBLANK($E25),IF(ISBLANK($F25),0,$F$6),$E$6)*$H25</f>
        <v>0.04</v>
      </c>
      <c r="J25" s="79"/>
      <c r="K25" s="104" t="s">
        <v>238</v>
      </c>
    </row>
    <row r="26" spans="1:11" s="19" customFormat="1" ht="51" x14ac:dyDescent="0.2">
      <c r="A26" s="249"/>
      <c r="B26" s="247" t="s">
        <v>30</v>
      </c>
      <c r="C26" s="211"/>
      <c r="D26" s="206" t="s">
        <v>173</v>
      </c>
      <c r="E26" s="35">
        <v>1</v>
      </c>
      <c r="F26" s="35"/>
      <c r="G26" s="35"/>
      <c r="H26" s="203">
        <v>0.03</v>
      </c>
      <c r="I26" s="78">
        <f>IF(ISBLANK($E26),IF(ISBLANK($F26),0,$F$6),$E$6)*$H26</f>
        <v>0.03</v>
      </c>
      <c r="J26" s="79"/>
      <c r="K26" s="104" t="s">
        <v>238</v>
      </c>
    </row>
    <row r="27" spans="1:11" s="19" customFormat="1" ht="63.75" x14ac:dyDescent="0.2">
      <c r="A27" s="249"/>
      <c r="B27" s="247" t="s">
        <v>31</v>
      </c>
      <c r="C27" s="211"/>
      <c r="D27" s="206" t="s">
        <v>167</v>
      </c>
      <c r="E27" s="35">
        <v>1</v>
      </c>
      <c r="F27" s="35"/>
      <c r="G27" s="35"/>
      <c r="H27" s="203">
        <v>0.03</v>
      </c>
      <c r="I27" s="78">
        <f>IF(ISBLANK($E27),IF(ISBLANK($F27),0,$F$6),$E$6)*$H27</f>
        <v>0.03</v>
      </c>
      <c r="J27" s="79"/>
      <c r="K27" s="104" t="s">
        <v>238</v>
      </c>
    </row>
    <row r="28" spans="1:11" s="19" customFormat="1" ht="76.5" customHeight="1" x14ac:dyDescent="0.2">
      <c r="A28" s="249"/>
      <c r="B28" s="247" t="s">
        <v>32</v>
      </c>
      <c r="C28" s="211"/>
      <c r="D28" s="206" t="s">
        <v>101</v>
      </c>
      <c r="E28" s="35">
        <v>1</v>
      </c>
      <c r="F28" s="34"/>
      <c r="G28" s="35"/>
      <c r="H28" s="202">
        <v>0.05</v>
      </c>
      <c r="I28" s="78">
        <f>IF(ISBLANK($E28),IF(ISBLANK($F28),0,$F$6),$E$6)*$H28</f>
        <v>0.05</v>
      </c>
      <c r="J28" s="79"/>
      <c r="K28" s="104" t="s">
        <v>245</v>
      </c>
    </row>
    <row r="29" spans="1:11" s="19" customFormat="1" ht="25.5" x14ac:dyDescent="0.2">
      <c r="A29" s="249"/>
      <c r="B29" s="247" t="s">
        <v>33</v>
      </c>
      <c r="C29" s="211"/>
      <c r="D29" s="206" t="s">
        <v>121</v>
      </c>
      <c r="E29" s="35"/>
      <c r="F29" s="34"/>
      <c r="G29" s="35">
        <v>0</v>
      </c>
      <c r="H29" s="202">
        <v>0.05</v>
      </c>
      <c r="I29" s="78">
        <f t="shared" si="1"/>
        <v>0</v>
      </c>
      <c r="J29" s="79"/>
      <c r="K29" s="104" t="s">
        <v>246</v>
      </c>
    </row>
    <row r="30" spans="1:11" s="19" customFormat="1" ht="108.75" customHeight="1" x14ac:dyDescent="0.2">
      <c r="A30" s="249"/>
      <c r="B30" s="247" t="s">
        <v>34</v>
      </c>
      <c r="C30" s="211"/>
      <c r="D30" s="206" t="s">
        <v>146</v>
      </c>
      <c r="E30" s="35">
        <v>1</v>
      </c>
      <c r="F30" s="34"/>
      <c r="G30" s="35"/>
      <c r="H30" s="202">
        <v>0.05</v>
      </c>
      <c r="I30" s="78">
        <f t="shared" si="1"/>
        <v>0.05</v>
      </c>
      <c r="J30" s="79"/>
      <c r="K30" s="104" t="s">
        <v>247</v>
      </c>
    </row>
    <row r="31" spans="1:11" s="19" customFormat="1" ht="60" customHeight="1" x14ac:dyDescent="0.2">
      <c r="A31" s="249"/>
      <c r="B31" s="247" t="s">
        <v>125</v>
      </c>
      <c r="C31" s="211"/>
      <c r="D31" s="206" t="s">
        <v>177</v>
      </c>
      <c r="E31" s="35">
        <v>1</v>
      </c>
      <c r="F31" s="34"/>
      <c r="G31" s="35"/>
      <c r="H31" s="203">
        <v>0.03</v>
      </c>
      <c r="I31" s="78">
        <f t="shared" si="1"/>
        <v>0.03</v>
      </c>
      <c r="J31" s="79"/>
      <c r="K31" s="104" t="s">
        <v>248</v>
      </c>
    </row>
    <row r="32" spans="1:11" s="19" customFormat="1" ht="51" customHeight="1" x14ac:dyDescent="0.2">
      <c r="A32" s="249"/>
      <c r="B32" s="247" t="s">
        <v>36</v>
      </c>
      <c r="C32" s="211"/>
      <c r="D32" s="206" t="s">
        <v>186</v>
      </c>
      <c r="E32" s="35">
        <v>1</v>
      </c>
      <c r="F32" s="34"/>
      <c r="G32" s="35"/>
      <c r="H32" s="203">
        <v>0.02</v>
      </c>
      <c r="I32" s="78">
        <f t="shared" si="1"/>
        <v>0.02</v>
      </c>
      <c r="J32" s="79"/>
      <c r="K32" s="104" t="s">
        <v>249</v>
      </c>
    </row>
    <row r="33" spans="1:11" s="19" customFormat="1" ht="56.25" x14ac:dyDescent="0.2">
      <c r="A33" s="249"/>
      <c r="B33" s="247" t="s">
        <v>104</v>
      </c>
      <c r="C33" s="211"/>
      <c r="D33" s="206" t="s">
        <v>147</v>
      </c>
      <c r="E33" s="35">
        <v>1</v>
      </c>
      <c r="F33" s="34"/>
      <c r="G33" s="35"/>
      <c r="H33" s="202">
        <v>0.05</v>
      </c>
      <c r="I33" s="78">
        <f t="shared" si="1"/>
        <v>0.05</v>
      </c>
      <c r="J33" s="79"/>
      <c r="K33" s="104" t="s">
        <v>250</v>
      </c>
    </row>
    <row r="34" spans="1:11" s="19" customFormat="1" ht="192.75" customHeight="1" x14ac:dyDescent="0.2">
      <c r="A34" s="249"/>
      <c r="B34" s="247" t="s">
        <v>124</v>
      </c>
      <c r="C34" s="211"/>
      <c r="D34" s="206" t="s">
        <v>148</v>
      </c>
      <c r="E34" s="35">
        <v>1</v>
      </c>
      <c r="F34" s="34"/>
      <c r="G34" s="35"/>
      <c r="H34" s="202">
        <v>0.1</v>
      </c>
      <c r="I34" s="78">
        <f t="shared" si="1"/>
        <v>0.1</v>
      </c>
      <c r="J34" s="79"/>
      <c r="K34" s="104" t="s">
        <v>251</v>
      </c>
    </row>
    <row r="35" spans="1:11" s="19" customFormat="1" ht="25.5" x14ac:dyDescent="0.2">
      <c r="A35" s="249"/>
      <c r="B35" s="247" t="s">
        <v>126</v>
      </c>
      <c r="C35" s="211"/>
      <c r="D35" s="206" t="s">
        <v>187</v>
      </c>
      <c r="E35" s="35">
        <v>1</v>
      </c>
      <c r="F35" s="34"/>
      <c r="G35" s="35"/>
      <c r="H35" s="202">
        <v>0.05</v>
      </c>
      <c r="I35" s="78">
        <f t="shared" si="1"/>
        <v>0.05</v>
      </c>
      <c r="J35" s="79"/>
      <c r="K35" s="104" t="s">
        <v>252</v>
      </c>
    </row>
    <row r="36" spans="1:11" s="19" customFormat="1" ht="102" x14ac:dyDescent="0.2">
      <c r="A36" s="249"/>
      <c r="B36" s="247" t="s">
        <v>162</v>
      </c>
      <c r="C36" s="211"/>
      <c r="D36" s="206" t="s">
        <v>149</v>
      </c>
      <c r="E36" s="35"/>
      <c r="F36" s="34"/>
      <c r="G36" s="35">
        <v>0</v>
      </c>
      <c r="H36" s="202">
        <v>0.05</v>
      </c>
      <c r="I36" s="78">
        <f t="shared" si="1"/>
        <v>0</v>
      </c>
      <c r="J36" s="79"/>
      <c r="K36" s="104" t="s">
        <v>253</v>
      </c>
    </row>
    <row r="37" spans="1:11" s="19" customFormat="1" ht="25.5" x14ac:dyDescent="0.2">
      <c r="A37" s="249"/>
      <c r="B37" s="247" t="s">
        <v>174</v>
      </c>
      <c r="C37" s="211"/>
      <c r="D37" s="206" t="s">
        <v>35</v>
      </c>
      <c r="E37" s="35">
        <v>1</v>
      </c>
      <c r="F37" s="34"/>
      <c r="G37" s="35"/>
      <c r="H37" s="202">
        <v>0.05</v>
      </c>
      <c r="I37" s="78">
        <f t="shared" si="1"/>
        <v>0.05</v>
      </c>
      <c r="J37" s="79"/>
      <c r="K37" s="104" t="s">
        <v>252</v>
      </c>
    </row>
    <row r="38" spans="1:11" s="19" customFormat="1" ht="89.25" x14ac:dyDescent="0.2">
      <c r="A38" s="249"/>
      <c r="B38" s="247" t="s">
        <v>175</v>
      </c>
      <c r="C38" s="211"/>
      <c r="D38" s="206" t="s">
        <v>188</v>
      </c>
      <c r="E38" s="35">
        <v>1</v>
      </c>
      <c r="F38" s="34"/>
      <c r="G38" s="35"/>
      <c r="H38" s="202">
        <v>0.05</v>
      </c>
      <c r="I38" s="78">
        <f t="shared" si="1"/>
        <v>0.05</v>
      </c>
      <c r="J38" s="79"/>
      <c r="K38" s="104" t="s">
        <v>254</v>
      </c>
    </row>
    <row r="39" spans="1:11" s="19" customFormat="1" ht="76.5" customHeight="1" x14ac:dyDescent="0.2">
      <c r="A39" s="249"/>
      <c r="B39" s="247" t="s">
        <v>176</v>
      </c>
      <c r="C39" s="211"/>
      <c r="D39" s="206" t="s">
        <v>122</v>
      </c>
      <c r="E39" s="35">
        <v>1</v>
      </c>
      <c r="F39" s="34"/>
      <c r="G39" s="35"/>
      <c r="H39" s="202">
        <v>0.05</v>
      </c>
      <c r="I39" s="78">
        <f t="shared" si="1"/>
        <v>0.05</v>
      </c>
      <c r="J39" s="79"/>
      <c r="K39" s="104" t="s">
        <v>255</v>
      </c>
    </row>
    <row r="40" spans="1:11" s="19" customFormat="1" ht="26.65" customHeight="1" x14ac:dyDescent="0.2">
      <c r="A40" s="73"/>
      <c r="B40" s="69"/>
      <c r="C40" s="69"/>
      <c r="D40" s="69"/>
      <c r="E40" s="40"/>
      <c r="F40" s="40"/>
      <c r="G40" s="40"/>
      <c r="H40" s="63">
        <f>SUM(H23:H39)</f>
        <v>1.0000000000000002</v>
      </c>
      <c r="I40" s="80">
        <f>SUM(I23:I39)</f>
        <v>0.90000000000000024</v>
      </c>
      <c r="J40" s="87"/>
      <c r="K40" s="103"/>
    </row>
    <row r="41" spans="1:11" s="9" customFormat="1" x14ac:dyDescent="0.2">
      <c r="A41" s="69"/>
      <c r="B41" s="69"/>
      <c r="C41" s="69"/>
      <c r="D41" s="69"/>
      <c r="E41" s="18"/>
      <c r="F41" s="18"/>
      <c r="G41" s="18"/>
      <c r="H41" s="61"/>
      <c r="I41" s="83"/>
      <c r="J41" s="83"/>
      <c r="K41" s="103"/>
    </row>
    <row r="42" spans="1:11" s="31" customFormat="1" ht="15" x14ac:dyDescent="0.2">
      <c r="A42" s="31" t="s">
        <v>37</v>
      </c>
      <c r="B42" s="289" t="s">
        <v>83</v>
      </c>
      <c r="C42" s="289"/>
      <c r="D42" s="289"/>
      <c r="E42" s="289"/>
      <c r="F42" s="289"/>
      <c r="G42" s="289"/>
      <c r="H42" s="289"/>
      <c r="I42" s="44">
        <v>0.1</v>
      </c>
      <c r="J42" s="77"/>
      <c r="K42" s="103"/>
    </row>
    <row r="43" spans="1:11" s="19" customFormat="1" ht="61.5" customHeight="1" x14ac:dyDescent="0.2">
      <c r="A43" s="249"/>
      <c r="B43" s="247" t="s">
        <v>38</v>
      </c>
      <c r="C43" s="211"/>
      <c r="D43" s="206" t="s">
        <v>123</v>
      </c>
      <c r="E43" s="35">
        <v>1</v>
      </c>
      <c r="F43" s="34"/>
      <c r="G43" s="34"/>
      <c r="H43" s="202">
        <v>0.2</v>
      </c>
      <c r="I43" s="78">
        <f t="shared" ref="I43:I48" si="2">IF(ISBLANK($E43),IF(ISBLANK($F43),0,$F$6),$E$6)*$H43</f>
        <v>0.2</v>
      </c>
      <c r="J43" s="79"/>
      <c r="K43" s="104" t="s">
        <v>256</v>
      </c>
    </row>
    <row r="44" spans="1:11" s="19" customFormat="1" ht="115.5" customHeight="1" x14ac:dyDescent="0.2">
      <c r="A44" s="249"/>
      <c r="B44" s="247" t="s">
        <v>39</v>
      </c>
      <c r="C44" s="211"/>
      <c r="D44" s="206" t="s">
        <v>144</v>
      </c>
      <c r="E44" s="35">
        <v>1</v>
      </c>
      <c r="F44" s="34"/>
      <c r="G44" s="34"/>
      <c r="H44" s="202">
        <v>0.2</v>
      </c>
      <c r="I44" s="78">
        <f t="shared" si="2"/>
        <v>0.2</v>
      </c>
      <c r="J44" s="79"/>
      <c r="K44" s="104" t="s">
        <v>257</v>
      </c>
    </row>
    <row r="45" spans="1:11" s="19" customFormat="1" ht="106.5" customHeight="1" x14ac:dyDescent="0.2">
      <c r="A45" s="249"/>
      <c r="B45" s="247" t="s">
        <v>40</v>
      </c>
      <c r="C45" s="211"/>
      <c r="D45" s="206" t="s">
        <v>145</v>
      </c>
      <c r="E45" s="35">
        <v>1</v>
      </c>
      <c r="F45" s="34"/>
      <c r="G45" s="34"/>
      <c r="H45" s="202">
        <v>0.2</v>
      </c>
      <c r="I45" s="78">
        <f t="shared" si="2"/>
        <v>0.2</v>
      </c>
      <c r="J45" s="79"/>
      <c r="K45" s="104" t="s">
        <v>258</v>
      </c>
    </row>
    <row r="46" spans="1:11" s="19" customFormat="1" ht="409.5" x14ac:dyDescent="0.2">
      <c r="A46" s="249"/>
      <c r="B46" s="247" t="s">
        <v>41</v>
      </c>
      <c r="C46" s="211"/>
      <c r="D46" s="206" t="s">
        <v>98</v>
      </c>
      <c r="E46" s="35">
        <v>1</v>
      </c>
      <c r="F46" s="34"/>
      <c r="G46" s="34"/>
      <c r="H46" s="202">
        <v>0.2</v>
      </c>
      <c r="I46" s="78">
        <f t="shared" si="2"/>
        <v>0.2</v>
      </c>
      <c r="J46" s="79"/>
      <c r="K46" s="104" t="s">
        <v>259</v>
      </c>
    </row>
    <row r="47" spans="1:11" s="19" customFormat="1" ht="102" x14ac:dyDescent="0.2">
      <c r="A47" s="249"/>
      <c r="B47" s="247" t="s">
        <v>42</v>
      </c>
      <c r="C47" s="211"/>
      <c r="D47" s="206" t="s">
        <v>166</v>
      </c>
      <c r="E47" s="35">
        <v>1</v>
      </c>
      <c r="F47" s="34"/>
      <c r="G47" s="34"/>
      <c r="H47" s="203">
        <v>0.1</v>
      </c>
      <c r="I47" s="78">
        <f t="shared" si="2"/>
        <v>0.1</v>
      </c>
      <c r="J47" s="79"/>
      <c r="K47" s="104" t="s">
        <v>260</v>
      </c>
    </row>
    <row r="48" spans="1:11" s="19" customFormat="1" ht="114.75" x14ac:dyDescent="0.2">
      <c r="A48" s="250"/>
      <c r="B48" s="247" t="s">
        <v>79</v>
      </c>
      <c r="C48" s="212"/>
      <c r="D48" s="206" t="s">
        <v>189</v>
      </c>
      <c r="E48" s="35">
        <v>1</v>
      </c>
      <c r="F48" s="34"/>
      <c r="G48" s="34"/>
      <c r="H48" s="203">
        <v>0.1</v>
      </c>
      <c r="I48" s="78">
        <f t="shared" si="2"/>
        <v>0.1</v>
      </c>
      <c r="J48" s="87"/>
      <c r="K48" s="200" t="s">
        <v>261</v>
      </c>
    </row>
    <row r="49" spans="1:11" s="3" customFormat="1" x14ac:dyDescent="0.2">
      <c r="A49" s="213"/>
      <c r="B49" s="220"/>
      <c r="C49" s="214"/>
      <c r="D49" s="213"/>
      <c r="E49" s="41"/>
      <c r="F49" s="41"/>
      <c r="G49" s="41"/>
      <c r="H49" s="63">
        <f>SUM(H43:H48)</f>
        <v>1</v>
      </c>
      <c r="I49" s="80">
        <f>SUM(I43:I48)</f>
        <v>1</v>
      </c>
      <c r="J49" s="84"/>
      <c r="K49" s="103"/>
    </row>
    <row r="50" spans="1:11" s="47" customFormat="1" ht="15" x14ac:dyDescent="0.25">
      <c r="A50" s="218" t="s">
        <v>43</v>
      </c>
      <c r="B50" s="283" t="s">
        <v>90</v>
      </c>
      <c r="C50" s="284"/>
      <c r="D50" s="283"/>
      <c r="E50" s="285"/>
      <c r="F50" s="285"/>
      <c r="G50" s="285"/>
      <c r="H50" s="285"/>
      <c r="I50" s="29">
        <v>0.15</v>
      </c>
      <c r="J50" s="85"/>
      <c r="K50" s="103"/>
    </row>
    <row r="51" spans="1:11" s="19" customFormat="1" ht="114.75" customHeight="1" x14ac:dyDescent="0.2">
      <c r="A51" s="249"/>
      <c r="B51" s="247" t="s">
        <v>44</v>
      </c>
      <c r="C51" s="211"/>
      <c r="D51" s="206" t="s">
        <v>190</v>
      </c>
      <c r="E51" s="35">
        <v>1</v>
      </c>
      <c r="F51" s="34"/>
      <c r="G51" s="34"/>
      <c r="H51" s="203">
        <v>0.1</v>
      </c>
      <c r="I51" s="272">
        <f t="shared" ref="I51:I57" si="3">IF(ISBLANK($E51),IF(ISBLANK($F51),0,$F$6),$E$6)*$H51</f>
        <v>0.1</v>
      </c>
      <c r="J51" s="79"/>
      <c r="K51" s="104" t="s">
        <v>262</v>
      </c>
    </row>
    <row r="52" spans="1:11" s="19" customFormat="1" ht="51" x14ac:dyDescent="0.2">
      <c r="A52" s="249"/>
      <c r="B52" s="247" t="s">
        <v>45</v>
      </c>
      <c r="C52" s="211"/>
      <c r="D52" s="206" t="s">
        <v>191</v>
      </c>
      <c r="E52" s="35">
        <v>1</v>
      </c>
      <c r="F52" s="34"/>
      <c r="G52" s="34"/>
      <c r="H52" s="203">
        <v>0.1</v>
      </c>
      <c r="I52" s="272">
        <f t="shared" si="3"/>
        <v>0.1</v>
      </c>
      <c r="J52" s="79"/>
      <c r="K52" s="279" t="s">
        <v>263</v>
      </c>
    </row>
    <row r="53" spans="1:11" s="19" customFormat="1" ht="70.5" customHeight="1" x14ac:dyDescent="0.2">
      <c r="A53" s="249"/>
      <c r="B53" s="247" t="s">
        <v>47</v>
      </c>
      <c r="C53" s="211"/>
      <c r="D53" s="206" t="s">
        <v>192</v>
      </c>
      <c r="E53" s="35">
        <v>1</v>
      </c>
      <c r="F53" s="34"/>
      <c r="G53" s="34"/>
      <c r="H53" s="203">
        <v>0.05</v>
      </c>
      <c r="I53" s="272">
        <f t="shared" si="3"/>
        <v>0.05</v>
      </c>
      <c r="J53" s="79"/>
      <c r="K53" s="104" t="s">
        <v>267</v>
      </c>
    </row>
    <row r="54" spans="1:11" s="19" customFormat="1" ht="38.25" x14ac:dyDescent="0.2">
      <c r="A54" s="249"/>
      <c r="B54" s="266" t="s">
        <v>48</v>
      </c>
      <c r="C54" s="225"/>
      <c r="D54" s="206" t="s">
        <v>46</v>
      </c>
      <c r="E54" s="35">
        <v>1</v>
      </c>
      <c r="F54" s="34"/>
      <c r="G54" s="34"/>
      <c r="H54" s="202">
        <v>0.25</v>
      </c>
      <c r="I54" s="272">
        <f t="shared" si="3"/>
        <v>0.25</v>
      </c>
      <c r="J54" s="79"/>
      <c r="K54" s="104" t="s">
        <v>263</v>
      </c>
    </row>
    <row r="55" spans="1:11" s="19" customFormat="1" ht="39" customHeight="1" x14ac:dyDescent="0.2">
      <c r="A55" s="248"/>
      <c r="B55" s="267" t="s">
        <v>178</v>
      </c>
      <c r="C55" s="206"/>
      <c r="D55" s="206" t="s">
        <v>232</v>
      </c>
      <c r="E55" s="35">
        <v>1</v>
      </c>
      <c r="F55" s="34"/>
      <c r="G55" s="34"/>
      <c r="H55" s="202">
        <v>0.15</v>
      </c>
      <c r="I55" s="272">
        <f t="shared" si="3"/>
        <v>0.15</v>
      </c>
      <c r="J55" s="79"/>
      <c r="K55" s="104" t="s">
        <v>266</v>
      </c>
    </row>
    <row r="56" spans="1:11" s="19" customFormat="1" ht="90" x14ac:dyDescent="0.2">
      <c r="A56" s="249"/>
      <c r="B56" s="267" t="s">
        <v>179</v>
      </c>
      <c r="C56" s="206"/>
      <c r="D56" s="263" t="s">
        <v>193</v>
      </c>
      <c r="E56" s="89">
        <v>1</v>
      </c>
      <c r="F56" s="88"/>
      <c r="G56" s="88"/>
      <c r="H56" s="202">
        <v>0.25</v>
      </c>
      <c r="I56" s="272">
        <f t="shared" si="3"/>
        <v>0.25</v>
      </c>
      <c r="J56" s="79"/>
      <c r="K56" s="104" t="s">
        <v>264</v>
      </c>
    </row>
    <row r="57" spans="1:11" s="19" customFormat="1" ht="51.75" customHeight="1" x14ac:dyDescent="0.2">
      <c r="A57" s="264"/>
      <c r="B57" s="267" t="s">
        <v>219</v>
      </c>
      <c r="C57" s="206"/>
      <c r="D57" s="206" t="s">
        <v>224</v>
      </c>
      <c r="E57" s="92">
        <v>1</v>
      </c>
      <c r="F57" s="92"/>
      <c r="G57" s="92"/>
      <c r="H57" s="273">
        <v>0.1</v>
      </c>
      <c r="I57" s="272">
        <f t="shared" si="3"/>
        <v>0.1</v>
      </c>
      <c r="J57" s="87"/>
      <c r="K57" s="275" t="s">
        <v>265</v>
      </c>
    </row>
    <row r="58" spans="1:11" s="9" customFormat="1" x14ac:dyDescent="0.2">
      <c r="A58" s="217"/>
      <c r="B58" s="219"/>
      <c r="C58" s="217"/>
      <c r="D58" s="215"/>
      <c r="E58" s="18"/>
      <c r="F58" s="18"/>
      <c r="G58" s="18"/>
      <c r="H58" s="202">
        <f>SUM(H51:H57)</f>
        <v>1</v>
      </c>
      <c r="I58" s="274">
        <f>SUM(I51:I57)</f>
        <v>1</v>
      </c>
      <c r="J58" s="50"/>
      <c r="K58" s="103"/>
    </row>
    <row r="59" spans="1:11" s="31" customFormat="1" ht="15" x14ac:dyDescent="0.2">
      <c r="A59" s="218" t="s">
        <v>49</v>
      </c>
      <c r="B59" s="283" t="s">
        <v>82</v>
      </c>
      <c r="C59" s="284"/>
      <c r="D59" s="284"/>
      <c r="E59" s="285"/>
      <c r="F59" s="285"/>
      <c r="G59" s="285"/>
      <c r="H59" s="285"/>
      <c r="I59" s="29">
        <v>0.2</v>
      </c>
      <c r="J59" s="77"/>
      <c r="K59" s="103"/>
    </row>
    <row r="60" spans="1:11" s="19" customFormat="1" ht="101.25" x14ac:dyDescent="0.2">
      <c r="A60" s="249"/>
      <c r="B60" s="251" t="s">
        <v>50</v>
      </c>
      <c r="C60" s="211"/>
      <c r="D60" s="205" t="s">
        <v>102</v>
      </c>
      <c r="E60" s="34">
        <v>1</v>
      </c>
      <c r="F60" s="34"/>
      <c r="G60" s="35"/>
      <c r="H60" s="66">
        <v>0.1</v>
      </c>
      <c r="I60" s="78">
        <f t="shared" ref="I60:I70" si="4">IF(ISBLANK($E60),IF(ISBLANK($F60),0,$F$6),$E$6)*$H60</f>
        <v>0.1</v>
      </c>
      <c r="J60" s="79"/>
      <c r="K60" s="104" t="s">
        <v>268</v>
      </c>
    </row>
    <row r="61" spans="1:11" s="19" customFormat="1" ht="140.25" x14ac:dyDescent="0.2">
      <c r="A61" s="249"/>
      <c r="B61" s="251" t="s">
        <v>51</v>
      </c>
      <c r="C61" s="211"/>
      <c r="D61" s="205" t="s">
        <v>139</v>
      </c>
      <c r="E61" s="34">
        <v>1</v>
      </c>
      <c r="F61" s="34"/>
      <c r="G61" s="35"/>
      <c r="H61" s="204">
        <v>0.1</v>
      </c>
      <c r="I61" s="78">
        <f t="shared" si="4"/>
        <v>0.1</v>
      </c>
      <c r="J61" s="79"/>
      <c r="K61" s="104" t="s">
        <v>269</v>
      </c>
    </row>
    <row r="62" spans="1:11" s="19" customFormat="1" ht="90" x14ac:dyDescent="0.2">
      <c r="A62" s="249"/>
      <c r="B62" s="251" t="s">
        <v>52</v>
      </c>
      <c r="C62" s="211"/>
      <c r="D62" s="205" t="s">
        <v>53</v>
      </c>
      <c r="E62" s="34">
        <v>1</v>
      </c>
      <c r="F62" s="34"/>
      <c r="G62" s="35"/>
      <c r="H62" s="63">
        <v>0.1</v>
      </c>
      <c r="I62" s="78">
        <f t="shared" si="4"/>
        <v>0.1</v>
      </c>
      <c r="J62" s="79"/>
      <c r="K62" s="104" t="s">
        <v>270</v>
      </c>
    </row>
    <row r="63" spans="1:11" s="19" customFormat="1" ht="78.75" x14ac:dyDescent="0.2">
      <c r="A63" s="249"/>
      <c r="B63" s="251" t="s">
        <v>54</v>
      </c>
      <c r="C63" s="211"/>
      <c r="D63" s="205" t="s">
        <v>140</v>
      </c>
      <c r="E63" s="34">
        <v>1</v>
      </c>
      <c r="F63" s="34"/>
      <c r="G63" s="35"/>
      <c r="H63" s="63">
        <v>0.1</v>
      </c>
      <c r="I63" s="78">
        <f t="shared" si="4"/>
        <v>0.1</v>
      </c>
      <c r="J63" s="79"/>
      <c r="K63" s="104" t="s">
        <v>271</v>
      </c>
    </row>
    <row r="64" spans="1:11" s="19" customFormat="1" ht="123" customHeight="1" x14ac:dyDescent="0.2">
      <c r="A64" s="249"/>
      <c r="B64" s="251" t="s">
        <v>55</v>
      </c>
      <c r="C64" s="211"/>
      <c r="D64" s="205" t="s">
        <v>141</v>
      </c>
      <c r="E64" s="34">
        <v>1</v>
      </c>
      <c r="F64" s="34"/>
      <c r="G64" s="34"/>
      <c r="H64" s="63">
        <v>0.1</v>
      </c>
      <c r="I64" s="78">
        <f t="shared" si="4"/>
        <v>0.1</v>
      </c>
      <c r="J64" s="79"/>
      <c r="K64" s="104" t="s">
        <v>272</v>
      </c>
    </row>
    <row r="65" spans="1:11" s="19" customFormat="1" ht="45.6" customHeight="1" x14ac:dyDescent="0.2">
      <c r="A65" s="249"/>
      <c r="B65" s="268" t="s">
        <v>226</v>
      </c>
      <c r="C65" s="225"/>
      <c r="D65" s="206" t="s">
        <v>221</v>
      </c>
      <c r="E65" s="269">
        <v>1</v>
      </c>
      <c r="F65" s="269"/>
      <c r="G65" s="269"/>
      <c r="H65" s="201">
        <v>0.05</v>
      </c>
      <c r="I65" s="270">
        <f t="shared" si="4"/>
        <v>0.05</v>
      </c>
      <c r="J65" s="79"/>
      <c r="K65" s="104" t="s">
        <v>273</v>
      </c>
    </row>
    <row r="66" spans="1:11" s="19" customFormat="1" ht="58.15" customHeight="1" x14ac:dyDescent="0.2">
      <c r="A66" s="249"/>
      <c r="B66" s="268" t="s">
        <v>227</v>
      </c>
      <c r="C66" s="225"/>
      <c r="D66" s="206" t="s">
        <v>225</v>
      </c>
      <c r="E66" s="269">
        <v>1</v>
      </c>
      <c r="F66" s="269"/>
      <c r="G66" s="269"/>
      <c r="H66" s="201">
        <v>0.1</v>
      </c>
      <c r="I66" s="270">
        <f t="shared" si="4"/>
        <v>0.1</v>
      </c>
      <c r="J66" s="79"/>
      <c r="K66" s="104" t="s">
        <v>274</v>
      </c>
    </row>
    <row r="67" spans="1:11" s="19" customFormat="1" ht="75.75" customHeight="1" x14ac:dyDescent="0.2">
      <c r="A67" s="249"/>
      <c r="B67" s="251" t="s">
        <v>56</v>
      </c>
      <c r="C67" s="211"/>
      <c r="D67" s="205" t="s">
        <v>142</v>
      </c>
      <c r="E67" s="34">
        <v>1</v>
      </c>
      <c r="F67" s="34"/>
      <c r="G67" s="34"/>
      <c r="H67" s="63">
        <v>0.1</v>
      </c>
      <c r="I67" s="78">
        <f t="shared" si="4"/>
        <v>0.1</v>
      </c>
      <c r="J67" s="79"/>
      <c r="K67" s="104" t="s">
        <v>275</v>
      </c>
    </row>
    <row r="68" spans="1:11" s="19" customFormat="1" ht="81" customHeight="1" x14ac:dyDescent="0.2">
      <c r="A68" s="249"/>
      <c r="B68" s="251" t="s">
        <v>57</v>
      </c>
      <c r="C68" s="211"/>
      <c r="D68" s="205" t="s">
        <v>153</v>
      </c>
      <c r="E68" s="34">
        <v>1</v>
      </c>
      <c r="F68" s="34"/>
      <c r="G68" s="34"/>
      <c r="H68" s="63">
        <v>0.1</v>
      </c>
      <c r="I68" s="78">
        <f t="shared" si="4"/>
        <v>0.1</v>
      </c>
      <c r="J68" s="79"/>
      <c r="K68" s="280" t="s">
        <v>276</v>
      </c>
    </row>
    <row r="69" spans="1:11" s="19" customFormat="1" ht="67.5" x14ac:dyDescent="0.2">
      <c r="A69" s="249"/>
      <c r="B69" s="251" t="s">
        <v>58</v>
      </c>
      <c r="C69" s="211"/>
      <c r="D69" s="205" t="s">
        <v>143</v>
      </c>
      <c r="E69" s="34">
        <v>1</v>
      </c>
      <c r="F69" s="34"/>
      <c r="G69" s="34"/>
      <c r="H69" s="204">
        <v>0.05</v>
      </c>
      <c r="I69" s="78">
        <f t="shared" si="4"/>
        <v>0.05</v>
      </c>
      <c r="J69" s="79"/>
      <c r="K69" s="104" t="s">
        <v>277</v>
      </c>
    </row>
    <row r="70" spans="1:11" s="19" customFormat="1" ht="63.75" x14ac:dyDescent="0.2">
      <c r="A70" s="249"/>
      <c r="B70" s="251" t="s">
        <v>59</v>
      </c>
      <c r="C70" s="211"/>
      <c r="D70" s="205" t="s">
        <v>154</v>
      </c>
      <c r="E70" s="35">
        <v>1</v>
      </c>
      <c r="F70" s="34"/>
      <c r="G70" s="34"/>
      <c r="H70" s="63">
        <v>0.1</v>
      </c>
      <c r="I70" s="78">
        <f t="shared" si="4"/>
        <v>0.1</v>
      </c>
      <c r="J70" s="79"/>
      <c r="K70" s="104" t="s">
        <v>278</v>
      </c>
    </row>
    <row r="71" spans="1:11" s="19" customFormat="1" x14ac:dyDescent="0.2">
      <c r="A71" s="73"/>
      <c r="B71" s="74"/>
      <c r="C71" s="69"/>
      <c r="D71" s="71"/>
      <c r="E71" s="40"/>
      <c r="F71" s="40"/>
      <c r="G71" s="40"/>
      <c r="H71" s="63">
        <f>SUM(H60:H70)</f>
        <v>1</v>
      </c>
      <c r="I71" s="80">
        <f>SUM(I60:I70)</f>
        <v>1</v>
      </c>
      <c r="J71" s="79"/>
      <c r="K71" s="103"/>
    </row>
    <row r="72" spans="1:11" s="9" customFormat="1" ht="12" customHeight="1" x14ac:dyDescent="0.2">
      <c r="A72" s="69"/>
      <c r="B72" s="69"/>
      <c r="C72" s="69"/>
      <c r="D72" s="69"/>
      <c r="E72" s="18"/>
      <c r="F72" s="18"/>
      <c r="G72" s="18"/>
      <c r="H72" s="64"/>
      <c r="I72" s="86"/>
      <c r="J72" s="87"/>
      <c r="K72" s="103"/>
    </row>
    <row r="73" spans="1:11" s="9" customFormat="1" hidden="1" x14ac:dyDescent="0.2">
      <c r="A73" s="69"/>
      <c r="B73" s="69"/>
      <c r="C73" s="69"/>
      <c r="D73" s="69"/>
      <c r="E73" s="18"/>
      <c r="F73" s="18"/>
      <c r="G73" s="18"/>
      <c r="H73" s="64"/>
      <c r="I73" s="86"/>
      <c r="J73" s="87"/>
      <c r="K73" s="103"/>
    </row>
    <row r="74" spans="1:11" s="3" customFormat="1" x14ac:dyDescent="0.2">
      <c r="B74" s="5"/>
      <c r="C74" s="5"/>
      <c r="E74" s="41"/>
      <c r="F74" s="41"/>
      <c r="G74" s="41"/>
      <c r="H74" s="64"/>
      <c r="I74" s="86"/>
      <c r="J74" s="84"/>
      <c r="K74" s="103"/>
    </row>
    <row r="75" spans="1:11" s="31" customFormat="1" ht="18" customHeight="1" x14ac:dyDescent="0.2">
      <c r="A75" s="31" t="s">
        <v>60</v>
      </c>
      <c r="B75" s="282" t="s">
        <v>87</v>
      </c>
      <c r="C75" s="286"/>
      <c r="D75" s="286"/>
      <c r="E75" s="285"/>
      <c r="F75" s="285"/>
      <c r="G75" s="285"/>
      <c r="H75" s="285"/>
      <c r="I75" s="29">
        <v>0.2</v>
      </c>
      <c r="J75" s="77"/>
      <c r="K75" s="103"/>
    </row>
    <row r="76" spans="1:11" s="31" customFormat="1" ht="76.5" x14ac:dyDescent="0.2">
      <c r="A76" s="249"/>
      <c r="B76" s="247" t="s">
        <v>61</v>
      </c>
      <c r="C76" s="216"/>
      <c r="D76" s="206" t="s">
        <v>194</v>
      </c>
      <c r="E76" s="34">
        <v>1</v>
      </c>
      <c r="F76" s="34"/>
      <c r="G76" s="35"/>
      <c r="H76" s="203">
        <v>0.05</v>
      </c>
      <c r="I76" s="78">
        <f t="shared" ref="I76:I87" si="5">IF(ISBLANK($E76),IF(ISBLANK($F76),0,$F$6),$E$6)*$H76</f>
        <v>0.05</v>
      </c>
      <c r="J76" s="77"/>
      <c r="K76" s="281" t="s">
        <v>279</v>
      </c>
    </row>
    <row r="77" spans="1:11" s="31" customFormat="1" ht="78.75" x14ac:dyDescent="0.2">
      <c r="A77" s="249"/>
      <c r="B77" s="247" t="s">
        <v>62</v>
      </c>
      <c r="C77" s="216"/>
      <c r="D77" s="206" t="s">
        <v>195</v>
      </c>
      <c r="E77" s="34">
        <v>1</v>
      </c>
      <c r="F77" s="34"/>
      <c r="G77" s="35"/>
      <c r="H77" s="203">
        <v>0.05</v>
      </c>
      <c r="I77" s="78">
        <f t="shared" si="5"/>
        <v>0.05</v>
      </c>
      <c r="J77" s="77"/>
      <c r="K77" s="318" t="s">
        <v>281</v>
      </c>
    </row>
    <row r="78" spans="1:11" s="19" customFormat="1" ht="124.5" customHeight="1" x14ac:dyDescent="0.2">
      <c r="A78" s="249"/>
      <c r="B78" s="247" t="s">
        <v>63</v>
      </c>
      <c r="C78" s="211"/>
      <c r="D78" s="206" t="s">
        <v>137</v>
      </c>
      <c r="E78" s="34">
        <v>1</v>
      </c>
      <c r="F78" s="34"/>
      <c r="G78" s="35"/>
      <c r="H78" s="202">
        <v>0.1</v>
      </c>
      <c r="I78" s="78">
        <f t="shared" si="5"/>
        <v>0.1</v>
      </c>
      <c r="J78" s="79"/>
      <c r="K78" s="197" t="s">
        <v>280</v>
      </c>
    </row>
    <row r="79" spans="1:11" s="19" customFormat="1" ht="86.45" customHeight="1" x14ac:dyDescent="0.2">
      <c r="A79" s="249"/>
      <c r="B79" s="247" t="s">
        <v>64</v>
      </c>
      <c r="C79" s="211"/>
      <c r="D79" s="206" t="s">
        <v>196</v>
      </c>
      <c r="E79" s="34">
        <v>1</v>
      </c>
      <c r="F79" s="34"/>
      <c r="G79" s="35"/>
      <c r="H79" s="202">
        <v>0.05</v>
      </c>
      <c r="I79" s="78">
        <f t="shared" si="5"/>
        <v>0.05</v>
      </c>
      <c r="J79" s="79"/>
      <c r="K79" s="104" t="s">
        <v>282</v>
      </c>
    </row>
    <row r="80" spans="1:11" s="19" customFormat="1" ht="66.599999999999994" customHeight="1" x14ac:dyDescent="0.2">
      <c r="A80" s="249"/>
      <c r="B80" s="266" t="s">
        <v>229</v>
      </c>
      <c r="C80" s="225"/>
      <c r="D80" s="206" t="s">
        <v>223</v>
      </c>
      <c r="E80" s="269">
        <v>1</v>
      </c>
      <c r="F80" s="269"/>
      <c r="G80" s="271"/>
      <c r="H80" s="202">
        <v>0.05</v>
      </c>
      <c r="I80" s="270">
        <f t="shared" si="5"/>
        <v>0.05</v>
      </c>
      <c r="J80" s="79"/>
      <c r="K80" s="104" t="s">
        <v>295</v>
      </c>
    </row>
    <row r="81" spans="1:11" s="19" customFormat="1" ht="51" x14ac:dyDescent="0.2">
      <c r="A81" s="249"/>
      <c r="B81" s="247" t="s">
        <v>65</v>
      </c>
      <c r="C81" s="211"/>
      <c r="D81" s="206" t="s">
        <v>133</v>
      </c>
      <c r="E81" s="34">
        <v>1</v>
      </c>
      <c r="F81" s="34"/>
      <c r="G81" s="35"/>
      <c r="H81" s="202">
        <v>0.1</v>
      </c>
      <c r="I81" s="78">
        <f t="shared" si="5"/>
        <v>0.1</v>
      </c>
      <c r="J81" s="79"/>
      <c r="K81" s="104" t="s">
        <v>283</v>
      </c>
    </row>
    <row r="82" spans="1:11" s="19" customFormat="1" ht="38.25" x14ac:dyDescent="0.2">
      <c r="A82" s="249"/>
      <c r="B82" s="247" t="s">
        <v>66</v>
      </c>
      <c r="C82" s="211"/>
      <c r="D82" s="206" t="s">
        <v>138</v>
      </c>
      <c r="E82" s="34">
        <v>1</v>
      </c>
      <c r="F82" s="34"/>
      <c r="G82" s="35"/>
      <c r="H82" s="202">
        <v>0.1</v>
      </c>
      <c r="I82" s="78">
        <f t="shared" si="5"/>
        <v>0.1</v>
      </c>
      <c r="J82" s="79"/>
      <c r="K82" s="104" t="s">
        <v>284</v>
      </c>
    </row>
    <row r="83" spans="1:11" s="19" customFormat="1" ht="63.75" x14ac:dyDescent="0.2">
      <c r="A83" s="249"/>
      <c r="B83" s="247" t="s">
        <v>67</v>
      </c>
      <c r="C83" s="217"/>
      <c r="D83" s="206" t="s">
        <v>197</v>
      </c>
      <c r="E83" s="34">
        <v>1</v>
      </c>
      <c r="F83" s="34"/>
      <c r="G83" s="35"/>
      <c r="H83" s="202">
        <v>0.15</v>
      </c>
      <c r="I83" s="78">
        <f t="shared" si="5"/>
        <v>0.15</v>
      </c>
      <c r="J83" s="79"/>
      <c r="K83" s="104" t="s">
        <v>285</v>
      </c>
    </row>
    <row r="84" spans="1:11" s="19" customFormat="1" ht="38.25" x14ac:dyDescent="0.2">
      <c r="A84" s="249"/>
      <c r="B84" s="247" t="s">
        <v>68</v>
      </c>
      <c r="C84" s="217"/>
      <c r="D84" s="206" t="s">
        <v>198</v>
      </c>
      <c r="E84" s="34">
        <v>1</v>
      </c>
      <c r="F84" s="34"/>
      <c r="G84" s="35"/>
      <c r="H84" s="202">
        <v>0.1</v>
      </c>
      <c r="I84" s="78">
        <f t="shared" si="5"/>
        <v>0.1</v>
      </c>
      <c r="J84" s="79"/>
      <c r="K84" s="104" t="s">
        <v>286</v>
      </c>
    </row>
    <row r="85" spans="1:11" s="19" customFormat="1" ht="127.5" x14ac:dyDescent="0.2">
      <c r="A85" s="249"/>
      <c r="B85" s="247" t="s">
        <v>127</v>
      </c>
      <c r="C85" s="211"/>
      <c r="D85" s="206" t="s">
        <v>199</v>
      </c>
      <c r="E85" s="34">
        <v>1</v>
      </c>
      <c r="F85" s="34"/>
      <c r="G85" s="35"/>
      <c r="H85" s="202">
        <v>0.1</v>
      </c>
      <c r="I85" s="78">
        <f t="shared" si="5"/>
        <v>0.1</v>
      </c>
      <c r="J85" s="79"/>
      <c r="K85" s="104" t="s">
        <v>287</v>
      </c>
    </row>
    <row r="86" spans="1:11" s="19" customFormat="1" ht="63.75" x14ac:dyDescent="0.2">
      <c r="A86" s="249"/>
      <c r="B86" s="247" t="s">
        <v>128</v>
      </c>
      <c r="C86" s="211"/>
      <c r="D86" s="206" t="s">
        <v>99</v>
      </c>
      <c r="E86" s="34">
        <v>1</v>
      </c>
      <c r="F86" s="34"/>
      <c r="G86" s="35"/>
      <c r="H86" s="202">
        <v>0.1</v>
      </c>
      <c r="I86" s="78">
        <f t="shared" si="5"/>
        <v>0.1</v>
      </c>
      <c r="J86" s="79"/>
      <c r="K86" s="104" t="s">
        <v>288</v>
      </c>
    </row>
    <row r="87" spans="1:11" s="19" customFormat="1" ht="51" x14ac:dyDescent="0.2">
      <c r="A87" s="249"/>
      <c r="B87" s="247" t="s">
        <v>172</v>
      </c>
      <c r="C87" s="217"/>
      <c r="D87" s="205" t="s">
        <v>117</v>
      </c>
      <c r="E87" s="34">
        <v>1</v>
      </c>
      <c r="F87" s="34"/>
      <c r="G87" s="35"/>
      <c r="H87" s="202">
        <v>0.05</v>
      </c>
      <c r="I87" s="78">
        <f t="shared" si="5"/>
        <v>0.05</v>
      </c>
      <c r="J87" s="79"/>
      <c r="K87" s="104" t="s">
        <v>289</v>
      </c>
    </row>
    <row r="88" spans="1:11" s="19" customFormat="1" x14ac:dyDescent="0.2">
      <c r="A88" s="73"/>
      <c r="B88" s="74"/>
      <c r="C88" s="69"/>
      <c r="D88" s="71"/>
      <c r="E88" s="40"/>
      <c r="F88" s="40"/>
      <c r="G88" s="40"/>
      <c r="H88" s="63">
        <f>SUM(H76:H87)</f>
        <v>1</v>
      </c>
      <c r="I88" s="80">
        <f>SUM(I76:I87)</f>
        <v>1</v>
      </c>
      <c r="J88" s="79"/>
      <c r="K88" s="103"/>
    </row>
    <row r="89" spans="1:11" s="47" customFormat="1" ht="28.5" customHeight="1" x14ac:dyDescent="0.25">
      <c r="A89" s="47" t="s">
        <v>69</v>
      </c>
      <c r="B89" s="287" t="s">
        <v>105</v>
      </c>
      <c r="C89" s="287"/>
      <c r="D89" s="287"/>
      <c r="E89" s="287"/>
      <c r="F89" s="287"/>
      <c r="G89" s="287"/>
      <c r="H89" s="287"/>
      <c r="I89" s="96">
        <v>0.15</v>
      </c>
      <c r="J89" s="97"/>
      <c r="K89" s="103"/>
    </row>
    <row r="90" spans="1:11" s="19" customFormat="1" ht="51" x14ac:dyDescent="0.2">
      <c r="A90" s="249"/>
      <c r="B90" s="247" t="s">
        <v>70</v>
      </c>
      <c r="C90" s="211"/>
      <c r="D90" s="206" t="s">
        <v>71</v>
      </c>
      <c r="E90" s="34">
        <v>1</v>
      </c>
      <c r="F90" s="34"/>
      <c r="G90" s="34"/>
      <c r="H90" s="63">
        <v>0.2</v>
      </c>
      <c r="I90" s="78">
        <f>IF(ISBLANK($E90),IF(ISBLANK($F90),0,$F$6),$E$6)*$H90</f>
        <v>0.2</v>
      </c>
      <c r="J90" s="79"/>
      <c r="K90" s="104" t="s">
        <v>290</v>
      </c>
    </row>
    <row r="91" spans="1:11" s="19" customFormat="1" ht="25.5" x14ac:dyDescent="0.2">
      <c r="A91" s="248"/>
      <c r="B91" s="247" t="s">
        <v>72</v>
      </c>
      <c r="C91" s="211"/>
      <c r="D91" s="209" t="s">
        <v>73</v>
      </c>
      <c r="E91" s="35">
        <v>1</v>
      </c>
      <c r="F91" s="34"/>
      <c r="G91" s="34"/>
      <c r="H91" s="63">
        <v>0.2</v>
      </c>
      <c r="I91" s="78">
        <f>IF(ISBLANK($E91),IF(ISBLANK($F91),0,$F$6),$E$6)*$H91</f>
        <v>0.2</v>
      </c>
      <c r="J91" s="79"/>
      <c r="K91" s="104" t="s">
        <v>291</v>
      </c>
    </row>
    <row r="92" spans="1:11" s="19" customFormat="1" ht="51" x14ac:dyDescent="0.2">
      <c r="A92" s="249"/>
      <c r="B92" s="247" t="s">
        <v>74</v>
      </c>
      <c r="C92" s="211"/>
      <c r="D92" s="209" t="s">
        <v>75</v>
      </c>
      <c r="E92" s="35">
        <v>1</v>
      </c>
      <c r="F92" s="34"/>
      <c r="G92" s="34"/>
      <c r="H92" s="63">
        <v>0.2</v>
      </c>
      <c r="I92" s="78">
        <f>IF(ISBLANK($E92),IF(ISBLANK($F92),0,$F$6),$E$6)*$H92</f>
        <v>0.2</v>
      </c>
      <c r="J92" s="79"/>
      <c r="K92" s="104" t="s">
        <v>292</v>
      </c>
    </row>
    <row r="93" spans="1:11" s="19" customFormat="1" ht="56.25" x14ac:dyDescent="0.2">
      <c r="A93" s="249"/>
      <c r="B93" s="247" t="s">
        <v>118</v>
      </c>
      <c r="C93" s="217"/>
      <c r="D93" s="206" t="s">
        <v>135</v>
      </c>
      <c r="E93" s="35">
        <v>1</v>
      </c>
      <c r="F93" s="34"/>
      <c r="G93" s="34"/>
      <c r="H93" s="63">
        <v>0.2</v>
      </c>
      <c r="I93" s="78">
        <f>IF(ISBLANK($E93),IF(ISBLANK($F93),0,$F$6),$E$6)*$H93</f>
        <v>0.2</v>
      </c>
      <c r="J93" s="79"/>
      <c r="K93" s="104" t="s">
        <v>293</v>
      </c>
    </row>
    <row r="94" spans="1:11" s="9" customFormat="1" ht="67.5" x14ac:dyDescent="0.2">
      <c r="A94" s="249"/>
      <c r="B94" s="247" t="s">
        <v>119</v>
      </c>
      <c r="C94" s="213"/>
      <c r="D94" s="209" t="s">
        <v>136</v>
      </c>
      <c r="E94" s="35">
        <v>1</v>
      </c>
      <c r="F94" s="34"/>
      <c r="G94" s="34"/>
      <c r="H94" s="63">
        <v>0.2</v>
      </c>
      <c r="I94" s="78">
        <f>IF(ISBLANK($E94),IF(ISBLANK($F94),0,$F$6),$E$6)*$H94</f>
        <v>0.2</v>
      </c>
      <c r="J94" s="82"/>
      <c r="K94" s="104" t="s">
        <v>294</v>
      </c>
    </row>
    <row r="95" spans="1:11" s="31" customFormat="1" ht="15" x14ac:dyDescent="0.2">
      <c r="B95" s="282"/>
      <c r="C95" s="282"/>
      <c r="D95" s="282"/>
      <c r="E95" s="53"/>
      <c r="F95" s="53"/>
      <c r="G95" s="53"/>
      <c r="H95" s="63">
        <f>SUM(H90:H94)</f>
        <v>1</v>
      </c>
      <c r="I95" s="80">
        <f>SUM(I90:I94)</f>
        <v>1</v>
      </c>
      <c r="J95" s="77"/>
      <c r="K95" s="103"/>
    </row>
    <row r="96" spans="1:11" s="9" customFormat="1" x14ac:dyDescent="0.2">
      <c r="A96" s="69"/>
      <c r="B96" s="69"/>
      <c r="C96" s="69"/>
      <c r="D96" s="69"/>
      <c r="E96" s="18"/>
      <c r="F96" s="18"/>
      <c r="G96" s="18"/>
      <c r="H96" s="64"/>
      <c r="I96" s="86"/>
      <c r="J96" s="50"/>
      <c r="K96" s="103"/>
    </row>
    <row r="97" spans="9:9" ht="15.75" x14ac:dyDescent="0.2">
      <c r="I97" s="184">
        <f>'Summary of Results Total Score'!I16</f>
        <v>0.99</v>
      </c>
    </row>
    <row r="98" spans="9:9" ht="25.5" x14ac:dyDescent="0.2">
      <c r="I98" s="183" t="s">
        <v>76</v>
      </c>
    </row>
  </sheetData>
  <sheetProtection selectLockedCells="1" selectUnlockedCells="1"/>
  <mergeCells count="19">
    <mergeCell ref="E3:I3"/>
    <mergeCell ref="E22:H22"/>
    <mergeCell ref="B50:D50"/>
    <mergeCell ref="E50:H50"/>
    <mergeCell ref="B42:H42"/>
    <mergeCell ref="I5:I7"/>
    <mergeCell ref="A7:D7"/>
    <mergeCell ref="B8:D8"/>
    <mergeCell ref="E5:G5"/>
    <mergeCell ref="B9:D9"/>
    <mergeCell ref="E9:H9"/>
    <mergeCell ref="B22:D22"/>
    <mergeCell ref="H5:H7"/>
    <mergeCell ref="B95:D95"/>
    <mergeCell ref="B59:D59"/>
    <mergeCell ref="E59:H59"/>
    <mergeCell ref="B75:D75"/>
    <mergeCell ref="E75:H75"/>
    <mergeCell ref="B89:H89"/>
  </mergeCells>
  <phoneticPr fontId="0" type="noConversion"/>
  <printOptions horizontalCentered="1"/>
  <pageMargins left="0.39370078740157483" right="0.39370078740157483" top="0.39370078740157483" bottom="0.39370078740157483" header="0.31496062992125984" footer="0.31496062992125984"/>
  <pageSetup paperSize="9" scale="93"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027FF-ED35-4F91-B51D-39616CAB2D9C}">
  <sheetPr>
    <pageSetUpPr fitToPage="1"/>
  </sheetPr>
  <dimension ref="A1:GT93"/>
  <sheetViews>
    <sheetView showGridLines="0" zoomScale="80" zoomScaleNormal="80" zoomScaleSheetLayoutView="85" workbookViewId="0">
      <pane ySplit="7" topLeftCell="A78" activePane="bottomLeft" state="frozen"/>
      <selection pane="bottomLeft" activeCell="E93" sqref="E93"/>
    </sheetView>
  </sheetViews>
  <sheetFormatPr defaultColWidth="9.28515625" defaultRowHeight="12.75" x14ac:dyDescent="0.2"/>
  <cols>
    <col min="1" max="1" width="3.7109375" style="14" customWidth="1"/>
    <col min="2" max="2" width="5.5703125" style="15" customWidth="1"/>
    <col min="3" max="3" width="3" style="14" hidden="1" customWidth="1"/>
    <col min="4" max="4" width="56.28515625" style="72" customWidth="1"/>
    <col min="5" max="5" width="5" style="16" customWidth="1"/>
    <col min="6" max="6" width="7.7109375" style="16" bestFit="1" customWidth="1"/>
    <col min="7" max="7" width="4.7109375" style="16" customWidth="1"/>
    <col min="8" max="8" width="10.28515625" style="65" customWidth="1"/>
    <col min="9" max="9" width="11.42578125" style="15" customWidth="1"/>
    <col min="10" max="10" width="2.28515625" style="10" customWidth="1"/>
    <col min="11" max="11" width="43.7109375" style="11" customWidth="1"/>
    <col min="12" max="16384" width="9.28515625" style="10"/>
  </cols>
  <sheetData>
    <row r="1" spans="1:11" s="3" customFormat="1" ht="12" customHeight="1" x14ac:dyDescent="0.2">
      <c r="A1" s="2"/>
      <c r="B1" s="2"/>
      <c r="C1" s="2"/>
      <c r="E1" s="2"/>
      <c r="F1" s="2"/>
      <c r="G1" s="2"/>
      <c r="H1" s="60"/>
      <c r="K1" s="189"/>
    </row>
    <row r="2" spans="1:11" s="31" customFormat="1" ht="15" x14ac:dyDescent="0.2">
      <c r="A2" s="99" t="s">
        <v>0</v>
      </c>
      <c r="B2" s="99"/>
      <c r="C2" s="99"/>
      <c r="E2" s="99"/>
      <c r="F2" s="99"/>
      <c r="G2" s="99"/>
      <c r="H2" s="99"/>
      <c r="K2" s="190"/>
    </row>
    <row r="3" spans="1:11" s="3" customFormat="1" x14ac:dyDescent="0.2">
      <c r="A3" s="60" t="s">
        <v>77</v>
      </c>
      <c r="B3" s="5"/>
      <c r="C3" s="5"/>
      <c r="E3" s="297">
        <f>Start!D17</f>
        <v>0</v>
      </c>
      <c r="F3" s="298"/>
      <c r="G3" s="298"/>
      <c r="H3" s="298"/>
      <c r="I3" s="298"/>
      <c r="J3" s="17"/>
      <c r="K3" s="189"/>
    </row>
    <row r="4" spans="1:11" s="9" customFormat="1" x14ac:dyDescent="0.2">
      <c r="D4" s="69"/>
      <c r="E4" s="18"/>
      <c r="F4" s="18"/>
      <c r="G4" s="18"/>
      <c r="H4" s="61"/>
      <c r="I4" s="19"/>
      <c r="K4" s="11"/>
    </row>
    <row r="5" spans="1:11" ht="21" customHeight="1" x14ac:dyDescent="0.2">
      <c r="A5" s="10"/>
      <c r="B5" s="10"/>
      <c r="C5" s="10"/>
      <c r="D5" s="70"/>
      <c r="E5" s="294" t="s">
        <v>108</v>
      </c>
      <c r="F5" s="295"/>
      <c r="G5" s="295"/>
      <c r="H5" s="296" t="s">
        <v>109</v>
      </c>
      <c r="I5" s="301" t="s">
        <v>110</v>
      </c>
      <c r="J5" s="67"/>
      <c r="K5" s="115" t="s">
        <v>107</v>
      </c>
    </row>
    <row r="6" spans="1:11" s="24" customFormat="1" ht="21" customHeight="1" x14ac:dyDescent="0.2">
      <c r="A6" s="20"/>
      <c r="B6" s="21"/>
      <c r="C6" s="22"/>
      <c r="D6" s="23"/>
      <c r="E6" s="106">
        <v>1</v>
      </c>
      <c r="F6" s="106">
        <v>0.5</v>
      </c>
      <c r="G6" s="106">
        <v>0</v>
      </c>
      <c r="H6" s="296"/>
      <c r="I6" s="302"/>
      <c r="J6" s="67"/>
      <c r="K6" s="186" t="s">
        <v>130</v>
      </c>
    </row>
    <row r="7" spans="1:11" s="24" customFormat="1" ht="22.5" x14ac:dyDescent="0.2">
      <c r="A7" s="291" t="s">
        <v>15</v>
      </c>
      <c r="B7" s="291"/>
      <c r="C7" s="291"/>
      <c r="D7" s="292"/>
      <c r="E7" s="102" t="s">
        <v>16</v>
      </c>
      <c r="F7" s="102" t="s">
        <v>17</v>
      </c>
      <c r="G7" s="102" t="s">
        <v>18</v>
      </c>
      <c r="H7" s="296"/>
      <c r="I7" s="303"/>
      <c r="J7" s="67"/>
      <c r="K7" s="187" t="s">
        <v>129</v>
      </c>
    </row>
    <row r="8" spans="1:11" s="24" customFormat="1" ht="11.25" customHeight="1" x14ac:dyDescent="0.2">
      <c r="A8" s="20"/>
      <c r="B8" s="293"/>
      <c r="C8" s="293"/>
      <c r="D8" s="293"/>
      <c r="E8" s="25"/>
      <c r="F8" s="25"/>
      <c r="G8" s="25"/>
      <c r="H8" s="62"/>
      <c r="I8" s="26"/>
      <c r="J8" s="27"/>
      <c r="K8" s="11"/>
    </row>
    <row r="9" spans="1:11" s="31" customFormat="1" ht="15" x14ac:dyDescent="0.2">
      <c r="A9" s="28" t="s">
        <v>19</v>
      </c>
      <c r="B9" s="286" t="s">
        <v>96</v>
      </c>
      <c r="C9" s="286"/>
      <c r="D9" s="282"/>
      <c r="E9" s="285"/>
      <c r="F9" s="285"/>
      <c r="G9" s="285"/>
      <c r="H9" s="285"/>
      <c r="I9" s="29">
        <v>0.1</v>
      </c>
      <c r="J9" s="30"/>
      <c r="K9" s="190"/>
    </row>
    <row r="10" spans="1:11" s="19" customFormat="1" ht="25.5" x14ac:dyDescent="0.2">
      <c r="A10" s="32"/>
      <c r="B10" s="118" t="s">
        <v>20</v>
      </c>
      <c r="C10" s="119"/>
      <c r="D10" s="208" t="s">
        <v>78</v>
      </c>
      <c r="E10" s="195"/>
      <c r="F10" s="92"/>
      <c r="G10" s="35"/>
      <c r="H10" s="201">
        <v>0.1</v>
      </c>
      <c r="I10" s="37">
        <f t="shared" ref="I10:I20" si="0">IF(ISBLANK($E10),IF(ISBLANK($F10),0,$F$6),$E$6)*$H10</f>
        <v>0</v>
      </c>
      <c r="J10" s="68"/>
      <c r="K10" s="191"/>
    </row>
    <row r="11" spans="1:11" s="19" customFormat="1" ht="89.25" x14ac:dyDescent="0.2">
      <c r="A11" s="32"/>
      <c r="B11" s="118" t="s">
        <v>21</v>
      </c>
      <c r="C11" s="119"/>
      <c r="D11" s="208" t="s">
        <v>165</v>
      </c>
      <c r="E11" s="195"/>
      <c r="F11" s="92"/>
      <c r="G11" s="35"/>
      <c r="H11" s="201">
        <v>0.1</v>
      </c>
      <c r="I11" s="37">
        <f t="shared" si="0"/>
        <v>0</v>
      </c>
      <c r="J11" s="68"/>
      <c r="K11" s="191"/>
    </row>
    <row r="12" spans="1:11" s="19" customFormat="1" ht="100.9" customHeight="1" x14ac:dyDescent="0.2">
      <c r="A12" s="32"/>
      <c r="B12" s="118" t="s">
        <v>22</v>
      </c>
      <c r="C12" s="119"/>
      <c r="D12" s="262" t="s">
        <v>233</v>
      </c>
      <c r="E12" s="195"/>
      <c r="F12" s="92"/>
      <c r="G12" s="35"/>
      <c r="H12" s="201">
        <v>0.1</v>
      </c>
      <c r="I12" s="37">
        <f t="shared" si="0"/>
        <v>0</v>
      </c>
      <c r="J12" s="68"/>
      <c r="K12" s="191"/>
    </row>
    <row r="13" spans="1:11" s="19" customFormat="1" ht="63.75" x14ac:dyDescent="0.2">
      <c r="A13" s="210"/>
      <c r="B13" s="118" t="s">
        <v>23</v>
      </c>
      <c r="C13" s="194"/>
      <c r="D13" s="208" t="s">
        <v>200</v>
      </c>
      <c r="E13" s="195"/>
      <c r="F13" s="92"/>
      <c r="G13" s="35"/>
      <c r="H13" s="201">
        <v>0.05</v>
      </c>
      <c r="I13" s="37">
        <f t="shared" si="0"/>
        <v>0</v>
      </c>
      <c r="J13" s="68"/>
      <c r="K13" s="191"/>
    </row>
    <row r="14" spans="1:11" s="19" customFormat="1" ht="51" x14ac:dyDescent="0.2">
      <c r="A14" s="210"/>
      <c r="B14" s="118" t="s">
        <v>24</v>
      </c>
      <c r="C14" s="194"/>
      <c r="D14" s="208" t="s">
        <v>217</v>
      </c>
      <c r="E14" s="195"/>
      <c r="F14" s="92"/>
      <c r="G14" s="35"/>
      <c r="H14" s="201">
        <v>0.05</v>
      </c>
      <c r="I14" s="37">
        <f t="shared" si="0"/>
        <v>0</v>
      </c>
      <c r="J14" s="68"/>
      <c r="K14" s="191"/>
    </row>
    <row r="15" spans="1:11" s="19" customFormat="1" ht="63.75" x14ac:dyDescent="0.2">
      <c r="A15" s="210"/>
      <c r="B15" s="118" t="s">
        <v>25</v>
      </c>
      <c r="C15" s="194"/>
      <c r="D15" s="208" t="s">
        <v>167</v>
      </c>
      <c r="E15" s="195"/>
      <c r="F15" s="92"/>
      <c r="G15" s="35"/>
      <c r="H15" s="201">
        <v>0.05</v>
      </c>
      <c r="I15" s="37">
        <f t="shared" si="0"/>
        <v>0</v>
      </c>
      <c r="J15" s="68"/>
      <c r="K15" s="191"/>
    </row>
    <row r="16" spans="1:11" s="19" customFormat="1" ht="38.25" x14ac:dyDescent="0.2">
      <c r="A16" s="32"/>
      <c r="B16" s="118" t="s">
        <v>114</v>
      </c>
      <c r="C16" s="119"/>
      <c r="D16" s="208" t="s">
        <v>156</v>
      </c>
      <c r="E16" s="195"/>
      <c r="F16" s="92"/>
      <c r="G16" s="35"/>
      <c r="H16" s="201">
        <v>0.1</v>
      </c>
      <c r="I16" s="37">
        <f>IF(ISBLANK($E16),IF(ISBLANK($F16),0,$F$6),$E$6)*$H16</f>
        <v>0</v>
      </c>
      <c r="J16" s="68"/>
      <c r="K16" s="191"/>
    </row>
    <row r="17" spans="1:11" s="19" customFormat="1" ht="51" x14ac:dyDescent="0.2">
      <c r="A17" s="32"/>
      <c r="B17" s="118" t="s">
        <v>161</v>
      </c>
      <c r="C17" s="119"/>
      <c r="D17" s="208" t="s">
        <v>201</v>
      </c>
      <c r="E17" s="195"/>
      <c r="F17" s="92"/>
      <c r="G17" s="35"/>
      <c r="H17" s="201">
        <v>0.1</v>
      </c>
      <c r="I17" s="37">
        <f t="shared" si="0"/>
        <v>0</v>
      </c>
      <c r="J17" s="68"/>
      <c r="K17" s="188"/>
    </row>
    <row r="18" spans="1:11" s="19" customFormat="1" ht="76.5" x14ac:dyDescent="0.2">
      <c r="A18" s="32"/>
      <c r="B18" s="118" t="s">
        <v>168</v>
      </c>
      <c r="C18" s="119"/>
      <c r="D18" s="208" t="s">
        <v>159</v>
      </c>
      <c r="E18" s="195"/>
      <c r="F18" s="92"/>
      <c r="G18" s="35"/>
      <c r="H18" s="201">
        <v>0.1</v>
      </c>
      <c r="I18" s="37">
        <f t="shared" si="0"/>
        <v>0</v>
      </c>
      <c r="J18" s="68"/>
      <c r="K18" s="191"/>
    </row>
    <row r="19" spans="1:11" s="19" customFormat="1" ht="38.25" x14ac:dyDescent="0.2">
      <c r="A19" s="32"/>
      <c r="B19" s="118" t="s">
        <v>169</v>
      </c>
      <c r="C19" s="121"/>
      <c r="D19" s="221" t="s">
        <v>132</v>
      </c>
      <c r="E19" s="195"/>
      <c r="F19" s="92"/>
      <c r="G19" s="88"/>
      <c r="H19" s="222">
        <v>0.15</v>
      </c>
      <c r="I19" s="90">
        <f t="shared" si="0"/>
        <v>0</v>
      </c>
      <c r="J19" s="68"/>
      <c r="K19" s="188"/>
    </row>
    <row r="20" spans="1:11" s="19" customFormat="1" ht="63.75" x14ac:dyDescent="0.2">
      <c r="A20" s="32"/>
      <c r="B20" s="118" t="s">
        <v>170</v>
      </c>
      <c r="C20" s="122"/>
      <c r="D20" s="208" t="s">
        <v>157</v>
      </c>
      <c r="E20" s="195"/>
      <c r="F20" s="92"/>
      <c r="G20" s="92"/>
      <c r="H20" s="223">
        <v>0.1</v>
      </c>
      <c r="I20" s="94">
        <f t="shared" si="0"/>
        <v>0</v>
      </c>
      <c r="J20" s="52"/>
      <c r="K20" s="191"/>
    </row>
    <row r="21" spans="1:11" s="19" customFormat="1" x14ac:dyDescent="0.2">
      <c r="A21" s="107"/>
      <c r="B21" s="120"/>
      <c r="C21" s="120"/>
      <c r="D21" s="123"/>
      <c r="E21" s="40"/>
      <c r="F21" s="40"/>
      <c r="G21" s="40"/>
      <c r="H21" s="91">
        <f>SUM(H10:H20)</f>
        <v>1</v>
      </c>
      <c r="I21" s="59">
        <f>SUM(I10:I20)</f>
        <v>0</v>
      </c>
      <c r="J21" s="68"/>
      <c r="K21" s="11"/>
    </row>
    <row r="22" spans="1:11" s="19" customFormat="1" ht="0.75" customHeight="1" x14ac:dyDescent="0.2">
      <c r="A22" s="38"/>
      <c r="B22" s="120"/>
      <c r="C22" s="120"/>
      <c r="D22" s="123"/>
      <c r="E22" s="40"/>
      <c r="F22" s="40"/>
      <c r="G22" s="40"/>
      <c r="H22" s="64"/>
      <c r="I22" s="42"/>
      <c r="J22" s="52"/>
      <c r="K22" s="11"/>
    </row>
    <row r="23" spans="1:11" s="19" customFormat="1" x14ac:dyDescent="0.2">
      <c r="A23" s="38"/>
      <c r="B23" s="120"/>
      <c r="C23" s="120"/>
      <c r="D23" s="123"/>
      <c r="E23" s="40"/>
      <c r="F23" s="40"/>
      <c r="G23" s="40"/>
      <c r="H23" s="64"/>
      <c r="I23" s="42"/>
      <c r="J23" s="52"/>
      <c r="K23" s="11"/>
    </row>
    <row r="24" spans="1:11" s="31" customFormat="1" ht="15" x14ac:dyDescent="0.2">
      <c r="A24" s="28" t="s">
        <v>26</v>
      </c>
      <c r="B24" s="306" t="s">
        <v>95</v>
      </c>
      <c r="C24" s="306"/>
      <c r="D24" s="307"/>
      <c r="E24" s="285"/>
      <c r="F24" s="285"/>
      <c r="G24" s="285"/>
      <c r="H24" s="285"/>
      <c r="I24" s="29">
        <v>0.1</v>
      </c>
      <c r="J24" s="30"/>
      <c r="K24" s="190"/>
    </row>
    <row r="25" spans="1:11" s="19" customFormat="1" ht="63.75" x14ac:dyDescent="0.2">
      <c r="A25" s="32"/>
      <c r="B25" s="118" t="s">
        <v>27</v>
      </c>
      <c r="C25" s="119"/>
      <c r="D25" s="208" t="s">
        <v>202</v>
      </c>
      <c r="E25" s="195"/>
      <c r="F25" s="34"/>
      <c r="G25" s="35"/>
      <c r="H25" s="63">
        <v>0.15</v>
      </c>
      <c r="I25" s="37">
        <f t="shared" ref="I25:I31" si="1">IF(ISBLANK($E25),IF(ISBLANK($F25),0,$F$6),$E$6)*$H25</f>
        <v>0</v>
      </c>
      <c r="J25" s="68"/>
      <c r="K25" s="191"/>
    </row>
    <row r="26" spans="1:11" s="19" customFormat="1" ht="38.25" x14ac:dyDescent="0.2">
      <c r="A26" s="32"/>
      <c r="B26" s="118" t="s">
        <v>28</v>
      </c>
      <c r="C26" s="119"/>
      <c r="D26" s="208" t="s">
        <v>203</v>
      </c>
      <c r="E26" s="195"/>
      <c r="F26" s="34"/>
      <c r="G26" s="35"/>
      <c r="H26" s="63">
        <v>0.2</v>
      </c>
      <c r="I26" s="37">
        <f t="shared" si="1"/>
        <v>0</v>
      </c>
      <c r="J26" s="68"/>
      <c r="K26" s="191"/>
    </row>
    <row r="27" spans="1:11" s="19" customFormat="1" ht="25.5" x14ac:dyDescent="0.2">
      <c r="A27" s="32"/>
      <c r="B27" s="118" t="s">
        <v>29</v>
      </c>
      <c r="C27" s="119"/>
      <c r="D27" s="208" t="s">
        <v>218</v>
      </c>
      <c r="E27" s="195"/>
      <c r="F27" s="195"/>
      <c r="G27" s="35"/>
      <c r="H27" s="63">
        <v>0.1</v>
      </c>
      <c r="I27" s="37">
        <f t="shared" si="1"/>
        <v>0</v>
      </c>
      <c r="J27" s="68"/>
      <c r="K27" s="192"/>
    </row>
    <row r="28" spans="1:11" s="19" customFormat="1" ht="114" customHeight="1" x14ac:dyDescent="0.2">
      <c r="A28" s="32"/>
      <c r="B28" s="118" t="s">
        <v>30</v>
      </c>
      <c r="C28" s="119"/>
      <c r="D28" s="208" t="s">
        <v>164</v>
      </c>
      <c r="E28" s="195"/>
      <c r="F28" s="34"/>
      <c r="G28" s="35"/>
      <c r="H28" s="63">
        <v>0.1</v>
      </c>
      <c r="I28" s="37">
        <f t="shared" si="1"/>
        <v>0</v>
      </c>
      <c r="J28" s="68"/>
      <c r="K28" s="191"/>
    </row>
    <row r="29" spans="1:11" s="19" customFormat="1" ht="38.25" x14ac:dyDescent="0.2">
      <c r="A29" s="32"/>
      <c r="B29" s="118" t="s">
        <v>31</v>
      </c>
      <c r="C29" s="119"/>
      <c r="D29" s="208" t="s">
        <v>204</v>
      </c>
      <c r="E29" s="195"/>
      <c r="F29" s="34"/>
      <c r="G29" s="35"/>
      <c r="H29" s="63">
        <v>0.15</v>
      </c>
      <c r="I29" s="37">
        <f t="shared" si="1"/>
        <v>0</v>
      </c>
      <c r="J29" s="68"/>
      <c r="K29" s="192"/>
    </row>
    <row r="30" spans="1:11" s="19" customFormat="1" ht="114.75" x14ac:dyDescent="0.2">
      <c r="A30" s="54"/>
      <c r="B30" s="118" t="s">
        <v>32</v>
      </c>
      <c r="C30" s="124"/>
      <c r="D30" s="208" t="s">
        <v>205</v>
      </c>
      <c r="E30" s="195"/>
      <c r="F30" s="34"/>
      <c r="G30" s="35"/>
      <c r="H30" s="63">
        <v>0.15</v>
      </c>
      <c r="I30" s="37">
        <f t="shared" si="1"/>
        <v>0</v>
      </c>
      <c r="J30" s="68"/>
      <c r="K30" s="198"/>
    </row>
    <row r="31" spans="1:11" s="19" customFormat="1" ht="76.5" x14ac:dyDescent="0.2">
      <c r="A31" s="108"/>
      <c r="B31" s="118" t="s">
        <v>33</v>
      </c>
      <c r="C31" s="119"/>
      <c r="D31" s="208" t="s">
        <v>150</v>
      </c>
      <c r="E31" s="195"/>
      <c r="F31" s="34"/>
      <c r="G31" s="34"/>
      <c r="H31" s="63">
        <v>0.15</v>
      </c>
      <c r="I31" s="37">
        <f t="shared" si="1"/>
        <v>0</v>
      </c>
      <c r="J31" s="68"/>
      <c r="K31" s="191"/>
    </row>
    <row r="32" spans="1:11" s="19" customFormat="1" ht="40.5" customHeight="1" x14ac:dyDescent="0.2">
      <c r="A32" s="107"/>
      <c r="B32" s="9"/>
      <c r="C32" s="55"/>
      <c r="E32" s="40"/>
      <c r="F32" s="40"/>
      <c r="G32" s="40"/>
      <c r="H32" s="63">
        <f>SUM(H25:H31)</f>
        <v>1</v>
      </c>
      <c r="I32" s="36">
        <f>SUM(I25:I31)</f>
        <v>0</v>
      </c>
      <c r="J32" s="68"/>
      <c r="K32" s="11"/>
    </row>
    <row r="33" spans="1:202" s="19" customFormat="1" x14ac:dyDescent="0.2">
      <c r="A33" s="38"/>
      <c r="B33" s="9"/>
      <c r="C33" s="39"/>
      <c r="D33" s="71"/>
      <c r="E33" s="40"/>
      <c r="F33" s="40"/>
      <c r="G33" s="40"/>
      <c r="H33" s="64"/>
      <c r="I33" s="42"/>
      <c r="J33" s="52"/>
      <c r="K33" s="11"/>
    </row>
    <row r="34" spans="1:202" s="19" customFormat="1" x14ac:dyDescent="0.2">
      <c r="A34" s="38"/>
      <c r="B34" s="9"/>
      <c r="C34" s="39"/>
      <c r="D34" s="71"/>
      <c r="E34" s="40"/>
      <c r="F34" s="40"/>
      <c r="G34" s="40"/>
      <c r="H34" s="64"/>
      <c r="I34" s="42"/>
      <c r="J34" s="52"/>
      <c r="K34" s="11"/>
    </row>
    <row r="35" spans="1:202" s="31" customFormat="1" ht="28.15" customHeight="1" x14ac:dyDescent="0.2">
      <c r="A35" s="31" t="s">
        <v>37</v>
      </c>
      <c r="B35" s="289" t="s">
        <v>106</v>
      </c>
      <c r="C35" s="289"/>
      <c r="D35" s="289"/>
      <c r="E35" s="285"/>
      <c r="F35" s="285"/>
      <c r="G35" s="285"/>
      <c r="H35" s="285"/>
      <c r="I35" s="44">
        <v>0.1</v>
      </c>
      <c r="J35" s="30"/>
      <c r="K35" s="190"/>
    </row>
    <row r="36" spans="1:202" s="19" customFormat="1" ht="89.25" x14ac:dyDescent="0.2">
      <c r="A36" s="32"/>
      <c r="B36" s="224" t="s">
        <v>38</v>
      </c>
      <c r="C36" s="225"/>
      <c r="D36" s="206" t="s">
        <v>151</v>
      </c>
      <c r="E36" s="195"/>
      <c r="F36" s="34"/>
      <c r="G36" s="34"/>
      <c r="H36" s="63">
        <v>0.15</v>
      </c>
      <c r="I36" s="37">
        <f t="shared" ref="I36:I42" si="2">IF(ISBLANK($E36),IF(ISBLANK($F36),0,$F$6),$E$6)*$H36</f>
        <v>0</v>
      </c>
      <c r="J36" s="68"/>
      <c r="K36" s="191"/>
    </row>
    <row r="37" spans="1:202" s="19" customFormat="1" ht="51" x14ac:dyDescent="0.2">
      <c r="A37" s="32"/>
      <c r="B37" s="224" t="s">
        <v>39</v>
      </c>
      <c r="C37" s="225"/>
      <c r="D37" s="206" t="s">
        <v>158</v>
      </c>
      <c r="E37" s="195"/>
      <c r="F37" s="58"/>
      <c r="G37" s="34"/>
      <c r="H37" s="63">
        <v>0.15</v>
      </c>
      <c r="I37" s="37">
        <f t="shared" si="2"/>
        <v>0</v>
      </c>
      <c r="J37" s="68"/>
      <c r="K37" s="191"/>
    </row>
    <row r="38" spans="1:202" s="19" customFormat="1" ht="38.25" x14ac:dyDescent="0.2">
      <c r="A38" s="32"/>
      <c r="B38" s="224" t="s">
        <v>40</v>
      </c>
      <c r="C38" s="225"/>
      <c r="D38" s="206" t="s">
        <v>115</v>
      </c>
      <c r="E38" s="195"/>
      <c r="F38" s="58"/>
      <c r="G38" s="34"/>
      <c r="H38" s="63">
        <v>0.15</v>
      </c>
      <c r="I38" s="37">
        <f t="shared" si="2"/>
        <v>0</v>
      </c>
      <c r="J38" s="68"/>
      <c r="K38" s="191"/>
    </row>
    <row r="39" spans="1:202" s="56" customFormat="1" ht="38.25" x14ac:dyDescent="0.2">
      <c r="A39" s="32"/>
      <c r="B39" s="224" t="s">
        <v>41</v>
      </c>
      <c r="C39" s="226"/>
      <c r="D39" s="206" t="s">
        <v>206</v>
      </c>
      <c r="E39" s="195"/>
      <c r="F39" s="58"/>
      <c r="G39" s="34"/>
      <c r="H39" s="63">
        <v>0.2</v>
      </c>
      <c r="I39" s="36">
        <f t="shared" si="2"/>
        <v>0</v>
      </c>
      <c r="J39" s="68"/>
      <c r="K39" s="192"/>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9"/>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9"/>
      <c r="DS39" s="19"/>
      <c r="DT39" s="19"/>
      <c r="DU39" s="19"/>
      <c r="DV39" s="19"/>
      <c r="DW39" s="19"/>
      <c r="DX39" s="19"/>
      <c r="DY39" s="19"/>
      <c r="DZ39" s="19"/>
      <c r="EA39" s="19"/>
      <c r="EB39" s="19"/>
      <c r="EC39" s="19"/>
      <c r="ED39" s="19"/>
      <c r="EE39" s="19"/>
      <c r="EF39" s="19"/>
      <c r="EG39" s="19"/>
      <c r="EH39" s="19"/>
      <c r="EI39" s="19"/>
      <c r="EJ39" s="19"/>
      <c r="EK39" s="19"/>
      <c r="EL39" s="19"/>
      <c r="EM39" s="19"/>
      <c r="EN39" s="19"/>
      <c r="EO39" s="19"/>
      <c r="EP39" s="19"/>
      <c r="EQ39" s="19"/>
      <c r="ER39" s="19"/>
      <c r="ES39" s="19"/>
      <c r="ET39" s="19"/>
      <c r="EU39" s="19"/>
      <c r="EV39" s="19"/>
      <c r="EW39" s="19"/>
      <c r="EX39" s="19"/>
      <c r="EY39" s="19"/>
      <c r="EZ39" s="19"/>
      <c r="FA39" s="19"/>
      <c r="FB39" s="19"/>
      <c r="FC39" s="19"/>
      <c r="FD39" s="19"/>
      <c r="FE39" s="19"/>
      <c r="FF39" s="19"/>
      <c r="FG39" s="19"/>
      <c r="FH39" s="19"/>
      <c r="FI39" s="19"/>
      <c r="FJ39" s="19"/>
      <c r="FK39" s="19"/>
      <c r="FL39" s="19"/>
      <c r="FM39" s="19"/>
      <c r="FN39" s="19"/>
      <c r="FO39" s="19"/>
      <c r="FP39" s="19"/>
      <c r="FQ39" s="19"/>
      <c r="FR39" s="19"/>
      <c r="FS39" s="19"/>
      <c r="FT39" s="19"/>
      <c r="FU39" s="19"/>
      <c r="FV39" s="19"/>
      <c r="FW39" s="19"/>
      <c r="FX39" s="19"/>
      <c r="FY39" s="19"/>
      <c r="FZ39" s="19"/>
      <c r="GA39" s="19"/>
      <c r="GB39" s="19"/>
      <c r="GC39" s="19"/>
      <c r="GD39" s="19"/>
      <c r="GE39" s="19"/>
      <c r="GF39" s="19"/>
      <c r="GG39" s="19"/>
      <c r="GH39" s="19"/>
      <c r="GI39" s="19"/>
      <c r="GJ39" s="19"/>
      <c r="GK39" s="19"/>
      <c r="GL39" s="19"/>
      <c r="GM39" s="19"/>
      <c r="GN39" s="19"/>
      <c r="GO39" s="19"/>
      <c r="GP39" s="19"/>
      <c r="GQ39" s="19"/>
      <c r="GR39" s="19"/>
      <c r="GS39" s="19"/>
      <c r="GT39" s="19"/>
    </row>
    <row r="40" spans="1:202" s="19" customFormat="1" ht="89.25" x14ac:dyDescent="0.2">
      <c r="A40" s="32"/>
      <c r="B40" s="224" t="s">
        <v>42</v>
      </c>
      <c r="C40" s="225"/>
      <c r="D40" s="206" t="s">
        <v>145</v>
      </c>
      <c r="E40" s="195"/>
      <c r="F40" s="58"/>
      <c r="G40" s="34"/>
      <c r="H40" s="63">
        <v>0.15</v>
      </c>
      <c r="I40" s="37">
        <f t="shared" si="2"/>
        <v>0</v>
      </c>
      <c r="J40" s="68"/>
      <c r="K40" s="191"/>
    </row>
    <row r="41" spans="1:202" s="19" customFormat="1" ht="102" x14ac:dyDescent="0.2">
      <c r="A41" s="32"/>
      <c r="B41" s="224" t="s">
        <v>79</v>
      </c>
      <c r="C41" s="225"/>
      <c r="D41" s="206" t="s">
        <v>166</v>
      </c>
      <c r="E41" s="195"/>
      <c r="F41" s="58"/>
      <c r="G41" s="58"/>
      <c r="H41" s="204">
        <v>0.15</v>
      </c>
      <c r="I41" s="37">
        <f t="shared" si="2"/>
        <v>0</v>
      </c>
      <c r="J41" s="68"/>
      <c r="K41" s="191"/>
    </row>
    <row r="42" spans="1:202" s="3" customFormat="1" ht="102" x14ac:dyDescent="0.2">
      <c r="A42" s="32"/>
      <c r="B42" s="224" t="s">
        <v>171</v>
      </c>
      <c r="C42" s="227"/>
      <c r="D42" s="206" t="s">
        <v>207</v>
      </c>
      <c r="E42" s="195"/>
      <c r="F42" s="58"/>
      <c r="G42" s="58"/>
      <c r="H42" s="204">
        <v>0.05</v>
      </c>
      <c r="I42" s="37">
        <f t="shared" si="2"/>
        <v>0</v>
      </c>
      <c r="J42" s="68"/>
      <c r="K42" s="191"/>
    </row>
    <row r="43" spans="1:202" s="3" customFormat="1" x14ac:dyDescent="0.2">
      <c r="B43" s="228"/>
      <c r="C43" s="228"/>
      <c r="D43" s="229"/>
      <c r="E43" s="41"/>
      <c r="F43" s="41"/>
      <c r="G43" s="41"/>
      <c r="H43" s="63">
        <f>SUM(H36:H42)</f>
        <v>1</v>
      </c>
      <c r="I43" s="36">
        <f>SUM(I36:I42)</f>
        <v>0</v>
      </c>
      <c r="J43" s="45"/>
      <c r="K43" s="189"/>
    </row>
    <row r="44" spans="1:202" s="3" customFormat="1" x14ac:dyDescent="0.2">
      <c r="B44" s="230"/>
      <c r="C44" s="230"/>
      <c r="D44" s="229"/>
      <c r="E44" s="41"/>
      <c r="F44" s="41"/>
      <c r="G44" s="41"/>
      <c r="H44" s="64"/>
      <c r="I44" s="42"/>
      <c r="J44" s="45"/>
      <c r="K44" s="189"/>
    </row>
    <row r="45" spans="1:202" s="47" customFormat="1" ht="15" x14ac:dyDescent="0.25">
      <c r="A45" s="28" t="s">
        <v>43</v>
      </c>
      <c r="B45" s="300" t="s">
        <v>90</v>
      </c>
      <c r="C45" s="300"/>
      <c r="D45" s="300"/>
      <c r="E45" s="285"/>
      <c r="F45" s="285"/>
      <c r="G45" s="285"/>
      <c r="H45" s="285"/>
      <c r="I45" s="29">
        <v>0.15</v>
      </c>
      <c r="J45" s="46"/>
      <c r="K45" s="190"/>
    </row>
    <row r="46" spans="1:202" s="19" customFormat="1" ht="51" x14ac:dyDescent="0.2">
      <c r="A46" s="32"/>
      <c r="B46" s="231" t="s">
        <v>44</v>
      </c>
      <c r="C46" s="225"/>
      <c r="D46" s="232" t="s">
        <v>208</v>
      </c>
      <c r="E46" s="195"/>
      <c r="F46" s="34"/>
      <c r="G46" s="34"/>
      <c r="H46" s="204">
        <v>0.1</v>
      </c>
      <c r="I46" s="37">
        <f t="shared" ref="I46:I52" si="3">IF(ISBLANK($E46),IF(ISBLANK($F46),0,$F$6),$E$6)*$H46</f>
        <v>0</v>
      </c>
      <c r="J46" s="68"/>
      <c r="K46" s="242"/>
    </row>
    <row r="47" spans="1:202" s="19" customFormat="1" ht="51" x14ac:dyDescent="0.2">
      <c r="A47" s="32"/>
      <c r="B47" s="231" t="s">
        <v>45</v>
      </c>
      <c r="C47" s="225"/>
      <c r="D47" s="232" t="s">
        <v>209</v>
      </c>
      <c r="E47" s="195"/>
      <c r="F47" s="34"/>
      <c r="G47" s="34"/>
      <c r="H47" s="204">
        <v>0.1</v>
      </c>
      <c r="I47" s="37">
        <f t="shared" si="3"/>
        <v>0</v>
      </c>
      <c r="J47" s="68"/>
      <c r="K47" s="242"/>
    </row>
    <row r="48" spans="1:202" s="19" customFormat="1" ht="51" x14ac:dyDescent="0.2">
      <c r="A48" s="32"/>
      <c r="B48" s="231" t="s">
        <v>47</v>
      </c>
      <c r="C48" s="225"/>
      <c r="D48" s="232" t="s">
        <v>210</v>
      </c>
      <c r="E48" s="195"/>
      <c r="F48" s="34"/>
      <c r="G48" s="34"/>
      <c r="H48" s="204">
        <v>0.05</v>
      </c>
      <c r="I48" s="37">
        <f t="shared" si="3"/>
        <v>0</v>
      </c>
      <c r="J48" s="68"/>
      <c r="K48" s="242"/>
    </row>
    <row r="49" spans="1:11" s="19" customFormat="1" ht="38.25" x14ac:dyDescent="0.2">
      <c r="A49" s="32"/>
      <c r="B49" s="231" t="s">
        <v>48</v>
      </c>
      <c r="C49" s="225"/>
      <c r="D49" s="232" t="s">
        <v>116</v>
      </c>
      <c r="E49" s="195"/>
      <c r="F49" s="34"/>
      <c r="G49" s="34"/>
      <c r="H49" s="63">
        <v>0.25</v>
      </c>
      <c r="I49" s="37">
        <f t="shared" si="3"/>
        <v>0</v>
      </c>
      <c r="J49" s="68"/>
      <c r="K49" s="192"/>
    </row>
    <row r="50" spans="1:11" s="19" customFormat="1" ht="25.5" x14ac:dyDescent="0.2">
      <c r="A50" s="32"/>
      <c r="B50" s="231" t="s">
        <v>178</v>
      </c>
      <c r="C50" s="225"/>
      <c r="D50" s="276" t="s">
        <v>234</v>
      </c>
      <c r="E50" s="195"/>
      <c r="F50" s="34"/>
      <c r="G50" s="34"/>
      <c r="H50" s="63">
        <v>0.15</v>
      </c>
      <c r="I50" s="37">
        <f t="shared" si="3"/>
        <v>0</v>
      </c>
      <c r="J50" s="68"/>
      <c r="K50" s="191"/>
    </row>
    <row r="51" spans="1:11" s="19" customFormat="1" ht="38.25" x14ac:dyDescent="0.2">
      <c r="A51" s="32"/>
      <c r="B51" s="231" t="s">
        <v>179</v>
      </c>
      <c r="C51" s="225"/>
      <c r="D51" s="232" t="s">
        <v>193</v>
      </c>
      <c r="E51" s="195"/>
      <c r="F51" s="34"/>
      <c r="G51" s="34"/>
      <c r="H51" s="63">
        <v>0.25</v>
      </c>
      <c r="I51" s="37">
        <f t="shared" si="3"/>
        <v>0</v>
      </c>
      <c r="J51" s="68"/>
      <c r="K51" s="191"/>
    </row>
    <row r="52" spans="1:11" s="19" customFormat="1" ht="25.5" x14ac:dyDescent="0.2">
      <c r="A52" s="253"/>
      <c r="B52" s="260" t="s">
        <v>219</v>
      </c>
      <c r="C52" s="261"/>
      <c r="D52" s="232" t="s">
        <v>224</v>
      </c>
      <c r="E52" s="257"/>
      <c r="F52" s="258"/>
      <c r="G52" s="258"/>
      <c r="H52" s="201">
        <v>0.1</v>
      </c>
      <c r="I52" s="270">
        <f t="shared" si="3"/>
        <v>0</v>
      </c>
      <c r="J52" s="68"/>
      <c r="K52" s="191"/>
    </row>
    <row r="53" spans="1:11" s="9" customFormat="1" x14ac:dyDescent="0.2">
      <c r="A53" s="48"/>
      <c r="B53" s="233"/>
      <c r="C53" s="234"/>
      <c r="D53" s="235"/>
      <c r="E53" s="49"/>
      <c r="F53" s="49"/>
      <c r="G53" s="49"/>
      <c r="H53" s="63">
        <f>SUM(H46:H52)</f>
        <v>1</v>
      </c>
      <c r="I53" s="36">
        <f>SUM(I46:I52)</f>
        <v>0</v>
      </c>
      <c r="J53" s="50"/>
      <c r="K53" s="11"/>
    </row>
    <row r="54" spans="1:11" ht="12" customHeight="1" x14ac:dyDescent="0.2">
      <c r="B54" s="299"/>
      <c r="C54" s="299"/>
      <c r="D54" s="299"/>
      <c r="I54" s="21"/>
    </row>
    <row r="55" spans="1:11" s="31" customFormat="1" ht="15" x14ac:dyDescent="0.2">
      <c r="A55" s="28" t="s">
        <v>49</v>
      </c>
      <c r="B55" s="300" t="s">
        <v>82</v>
      </c>
      <c r="C55" s="300"/>
      <c r="D55" s="300"/>
      <c r="E55" s="285"/>
      <c r="F55" s="285"/>
      <c r="G55" s="285"/>
      <c r="H55" s="285"/>
      <c r="I55" s="29">
        <v>0.2</v>
      </c>
      <c r="J55" s="30"/>
      <c r="K55" s="190"/>
    </row>
    <row r="56" spans="1:11" s="19" customFormat="1" ht="25.5" x14ac:dyDescent="0.2">
      <c r="A56" s="32"/>
      <c r="B56" s="236" t="s">
        <v>50</v>
      </c>
      <c r="C56" s="225"/>
      <c r="D56" s="252" t="s">
        <v>102</v>
      </c>
      <c r="E56" s="195"/>
      <c r="F56" s="34"/>
      <c r="G56" s="35"/>
      <c r="H56" s="66">
        <v>0.1</v>
      </c>
      <c r="I56" s="37">
        <f t="shared" ref="I56:I66" si="4">IF(ISBLANK($E56),IF(ISBLANK($F56),0,$F$6),$E$6)*$H56</f>
        <v>0</v>
      </c>
      <c r="J56" s="68"/>
      <c r="K56" s="191"/>
    </row>
    <row r="57" spans="1:11" s="19" customFormat="1" ht="140.25" x14ac:dyDescent="0.2">
      <c r="A57" s="32"/>
      <c r="B57" s="236" t="s">
        <v>51</v>
      </c>
      <c r="C57" s="225"/>
      <c r="D57" s="206" t="s">
        <v>152</v>
      </c>
      <c r="E57" s="195"/>
      <c r="F57" s="34"/>
      <c r="G57" s="35"/>
      <c r="H57" s="63">
        <v>0.1</v>
      </c>
      <c r="I57" s="37">
        <f t="shared" si="4"/>
        <v>0</v>
      </c>
      <c r="J57" s="68"/>
      <c r="K57" s="191"/>
    </row>
    <row r="58" spans="1:11" s="19" customFormat="1" ht="50.65" customHeight="1" x14ac:dyDescent="0.2">
      <c r="A58" s="32"/>
      <c r="B58" s="236" t="s">
        <v>52</v>
      </c>
      <c r="C58" s="225"/>
      <c r="D58" s="206" t="s">
        <v>53</v>
      </c>
      <c r="E58" s="195"/>
      <c r="F58" s="34"/>
      <c r="G58" s="35"/>
      <c r="H58" s="63">
        <v>0.1</v>
      </c>
      <c r="I58" s="37">
        <f t="shared" si="4"/>
        <v>0</v>
      </c>
      <c r="J58" s="68"/>
      <c r="K58" s="191"/>
    </row>
    <row r="59" spans="1:11" s="19" customFormat="1" ht="44.65" customHeight="1" x14ac:dyDescent="0.2">
      <c r="A59" s="32"/>
      <c r="B59" s="236" t="s">
        <v>54</v>
      </c>
      <c r="C59" s="225"/>
      <c r="D59" s="206" t="s">
        <v>140</v>
      </c>
      <c r="E59" s="195"/>
      <c r="F59" s="34"/>
      <c r="G59" s="35"/>
      <c r="H59" s="63">
        <v>0.1</v>
      </c>
      <c r="I59" s="37">
        <f t="shared" si="4"/>
        <v>0</v>
      </c>
      <c r="J59" s="68"/>
      <c r="K59" s="192"/>
    </row>
    <row r="60" spans="1:11" s="19" customFormat="1" ht="102" x14ac:dyDescent="0.2">
      <c r="A60" s="32"/>
      <c r="B60" s="236" t="s">
        <v>55</v>
      </c>
      <c r="C60" s="225"/>
      <c r="D60" s="206" t="s">
        <v>163</v>
      </c>
      <c r="E60" s="195"/>
      <c r="F60" s="34"/>
      <c r="G60" s="34"/>
      <c r="H60" s="63">
        <v>0.1</v>
      </c>
      <c r="I60" s="37">
        <f t="shared" si="4"/>
        <v>0</v>
      </c>
      <c r="J60" s="68"/>
      <c r="K60" s="191"/>
    </row>
    <row r="61" spans="1:11" s="19" customFormat="1" ht="25.5" x14ac:dyDescent="0.2">
      <c r="A61" s="277"/>
      <c r="B61" s="236" t="s">
        <v>220</v>
      </c>
      <c r="C61" s="225"/>
      <c r="D61" s="206" t="s">
        <v>221</v>
      </c>
      <c r="E61" s="278"/>
      <c r="F61" s="269"/>
      <c r="G61" s="269"/>
      <c r="H61" s="201">
        <v>0.05</v>
      </c>
      <c r="I61" s="270">
        <f t="shared" si="4"/>
        <v>0</v>
      </c>
      <c r="J61" s="68"/>
      <c r="K61" s="191"/>
    </row>
    <row r="62" spans="1:11" s="19" customFormat="1" ht="38.25" x14ac:dyDescent="0.2">
      <c r="A62" s="277"/>
      <c r="B62" s="236" t="s">
        <v>222</v>
      </c>
      <c r="C62" s="225"/>
      <c r="D62" s="206" t="s">
        <v>225</v>
      </c>
      <c r="E62" s="278"/>
      <c r="F62" s="269"/>
      <c r="G62" s="269"/>
      <c r="H62" s="201">
        <v>0.1</v>
      </c>
      <c r="I62" s="270">
        <f t="shared" si="4"/>
        <v>0</v>
      </c>
      <c r="J62" s="68"/>
      <c r="K62" s="191"/>
    </row>
    <row r="63" spans="1:11" s="19" customFormat="1" ht="63.75" x14ac:dyDescent="0.2">
      <c r="A63" s="32"/>
      <c r="B63" s="236" t="s">
        <v>56</v>
      </c>
      <c r="C63" s="225"/>
      <c r="D63" s="206" t="s">
        <v>142</v>
      </c>
      <c r="E63" s="195"/>
      <c r="F63" s="34"/>
      <c r="G63" s="34"/>
      <c r="H63" s="63">
        <v>0.1</v>
      </c>
      <c r="I63" s="37">
        <f t="shared" si="4"/>
        <v>0</v>
      </c>
      <c r="J63" s="68"/>
      <c r="K63" s="191"/>
    </row>
    <row r="64" spans="1:11" s="19" customFormat="1" ht="63.75" x14ac:dyDescent="0.2">
      <c r="A64" s="32"/>
      <c r="B64" s="236" t="s">
        <v>57</v>
      </c>
      <c r="C64" s="225"/>
      <c r="D64" s="206" t="s">
        <v>153</v>
      </c>
      <c r="E64" s="195"/>
      <c r="F64" s="34"/>
      <c r="G64" s="34"/>
      <c r="H64" s="63">
        <v>0.1</v>
      </c>
      <c r="I64" s="37">
        <f t="shared" si="4"/>
        <v>0</v>
      </c>
      <c r="J64" s="68"/>
      <c r="K64" s="191"/>
    </row>
    <row r="65" spans="1:11" s="19" customFormat="1" ht="51" x14ac:dyDescent="0.2">
      <c r="A65" s="32"/>
      <c r="B65" s="236" t="s">
        <v>58</v>
      </c>
      <c r="C65" s="225"/>
      <c r="D65" s="206" t="s">
        <v>143</v>
      </c>
      <c r="E65" s="195"/>
      <c r="F65" s="34"/>
      <c r="G65" s="34"/>
      <c r="H65" s="204">
        <v>0.05</v>
      </c>
      <c r="I65" s="37">
        <f t="shared" si="4"/>
        <v>0</v>
      </c>
      <c r="J65" s="68"/>
      <c r="K65" s="191"/>
    </row>
    <row r="66" spans="1:11" s="19" customFormat="1" ht="63.75" x14ac:dyDescent="0.2">
      <c r="A66" s="32"/>
      <c r="B66" s="236" t="s">
        <v>59</v>
      </c>
      <c r="C66" s="225"/>
      <c r="D66" s="206" t="s">
        <v>154</v>
      </c>
      <c r="E66" s="195"/>
      <c r="F66" s="34"/>
      <c r="G66" s="34"/>
      <c r="H66" s="63">
        <v>0.1</v>
      </c>
      <c r="I66" s="37">
        <f t="shared" si="4"/>
        <v>0</v>
      </c>
      <c r="J66" s="68"/>
      <c r="K66" s="193"/>
    </row>
    <row r="67" spans="1:11" s="19" customFormat="1" x14ac:dyDescent="0.2">
      <c r="A67" s="38"/>
      <c r="B67" s="237"/>
      <c r="C67" s="238"/>
      <c r="D67" s="239"/>
      <c r="E67" s="40"/>
      <c r="F67" s="40"/>
      <c r="G67" s="40"/>
      <c r="H67" s="63">
        <f>SUM(H56:H66)</f>
        <v>1</v>
      </c>
      <c r="I67" s="36">
        <f>SUM(I56:I66)</f>
        <v>0</v>
      </c>
      <c r="J67" s="68"/>
      <c r="K67" s="11"/>
    </row>
    <row r="68" spans="1:11" s="3" customFormat="1" x14ac:dyDescent="0.2">
      <c r="B68" s="230"/>
      <c r="C68" s="230"/>
      <c r="D68" s="229"/>
      <c r="E68" s="41"/>
      <c r="F68" s="41"/>
      <c r="G68" s="41"/>
      <c r="H68" s="64"/>
      <c r="I68" s="42"/>
      <c r="J68" s="45"/>
      <c r="K68" s="189"/>
    </row>
    <row r="69" spans="1:11" s="31" customFormat="1" ht="15" x14ac:dyDescent="0.25">
      <c r="A69" s="28" t="s">
        <v>60</v>
      </c>
      <c r="B69" s="304" t="s">
        <v>87</v>
      </c>
      <c r="C69" s="304"/>
      <c r="D69" s="304"/>
      <c r="E69" s="305"/>
      <c r="F69" s="305"/>
      <c r="G69" s="305"/>
      <c r="H69" s="305"/>
      <c r="I69" s="44">
        <v>0.2</v>
      </c>
      <c r="J69" s="30"/>
      <c r="K69" s="190"/>
    </row>
    <row r="70" spans="1:11" s="31" customFormat="1" ht="76.5" x14ac:dyDescent="0.25">
      <c r="A70" s="32"/>
      <c r="B70" s="224" t="s">
        <v>61</v>
      </c>
      <c r="C70" s="240"/>
      <c r="D70" s="206" t="s">
        <v>211</v>
      </c>
      <c r="E70" s="195"/>
      <c r="F70" s="92"/>
      <c r="G70" s="92"/>
      <c r="H70" s="244">
        <v>0.05</v>
      </c>
      <c r="I70" s="94">
        <f t="shared" ref="I70:I81" si="5">IF(ISBLANK($E70),IF(ISBLANK($F70),0,$F$6),$E$6)*$H70</f>
        <v>0</v>
      </c>
      <c r="J70" s="30"/>
      <c r="K70" s="245"/>
    </row>
    <row r="71" spans="1:11" s="31" customFormat="1" ht="76.5" x14ac:dyDescent="0.25">
      <c r="A71" s="32"/>
      <c r="B71" s="224" t="s">
        <v>62</v>
      </c>
      <c r="C71" s="240"/>
      <c r="D71" s="206" t="s">
        <v>212</v>
      </c>
      <c r="E71" s="195"/>
      <c r="F71" s="92"/>
      <c r="G71" s="92"/>
      <c r="H71" s="244">
        <v>0.05</v>
      </c>
      <c r="I71" s="94">
        <f t="shared" si="5"/>
        <v>0</v>
      </c>
      <c r="J71" s="30"/>
      <c r="K71" s="243"/>
    </row>
    <row r="72" spans="1:11" s="19" customFormat="1" ht="102" x14ac:dyDescent="0.2">
      <c r="A72" s="32"/>
      <c r="B72" s="224" t="s">
        <v>63</v>
      </c>
      <c r="C72" s="225"/>
      <c r="D72" s="206" t="s">
        <v>155</v>
      </c>
      <c r="E72" s="195"/>
      <c r="F72" s="110"/>
      <c r="G72" s="111"/>
      <c r="H72" s="91">
        <v>0.1</v>
      </c>
      <c r="I72" s="112">
        <f t="shared" si="5"/>
        <v>0</v>
      </c>
      <c r="J72" s="68"/>
      <c r="K72" s="191"/>
    </row>
    <row r="73" spans="1:11" s="19" customFormat="1" ht="63.75" x14ac:dyDescent="0.2">
      <c r="A73" s="32"/>
      <c r="B73" s="224" t="s">
        <v>64</v>
      </c>
      <c r="C73" s="225"/>
      <c r="D73" s="206" t="s">
        <v>213</v>
      </c>
      <c r="E73" s="195"/>
      <c r="F73" s="34"/>
      <c r="G73" s="35"/>
      <c r="H73" s="63">
        <v>0.05</v>
      </c>
      <c r="I73" s="37">
        <f t="shared" si="5"/>
        <v>0</v>
      </c>
      <c r="J73" s="68"/>
      <c r="K73" s="192"/>
    </row>
    <row r="74" spans="1:11" s="256" customFormat="1" ht="51" x14ac:dyDescent="0.2">
      <c r="A74" s="259"/>
      <c r="B74" s="224" t="s">
        <v>228</v>
      </c>
      <c r="C74" s="225"/>
      <c r="D74" s="206" t="s">
        <v>223</v>
      </c>
      <c r="E74" s="278"/>
      <c r="F74" s="269"/>
      <c r="G74" s="271"/>
      <c r="H74" s="201">
        <v>0.05</v>
      </c>
      <c r="I74" s="270">
        <f t="shared" si="5"/>
        <v>0</v>
      </c>
      <c r="J74" s="254"/>
      <c r="K74" s="255"/>
    </row>
    <row r="75" spans="1:11" s="19" customFormat="1" ht="51" x14ac:dyDescent="0.2">
      <c r="A75" s="32"/>
      <c r="B75" s="224" t="s">
        <v>65</v>
      </c>
      <c r="C75" s="225"/>
      <c r="D75" s="206" t="s">
        <v>133</v>
      </c>
      <c r="E75" s="195"/>
      <c r="F75" s="34"/>
      <c r="G75" s="35"/>
      <c r="H75" s="63">
        <v>0.1</v>
      </c>
      <c r="I75" s="37">
        <f t="shared" si="5"/>
        <v>0</v>
      </c>
      <c r="J75" s="68"/>
      <c r="K75" s="191"/>
    </row>
    <row r="76" spans="1:11" s="19" customFormat="1" ht="38.25" x14ac:dyDescent="0.2">
      <c r="A76" s="32"/>
      <c r="B76" s="224" t="s">
        <v>66</v>
      </c>
      <c r="C76" s="225"/>
      <c r="D76" s="206" t="s">
        <v>138</v>
      </c>
      <c r="E76" s="195"/>
      <c r="F76" s="34"/>
      <c r="G76" s="35"/>
      <c r="H76" s="63">
        <v>0.1</v>
      </c>
      <c r="I76" s="37">
        <f t="shared" si="5"/>
        <v>0</v>
      </c>
      <c r="J76" s="68"/>
      <c r="K76" s="191"/>
    </row>
    <row r="77" spans="1:11" s="19" customFormat="1" ht="63.75" x14ac:dyDescent="0.2">
      <c r="A77" s="32"/>
      <c r="B77" s="224" t="s">
        <v>67</v>
      </c>
      <c r="C77" s="238"/>
      <c r="D77" s="206" t="s">
        <v>214</v>
      </c>
      <c r="E77" s="195"/>
      <c r="F77" s="34"/>
      <c r="G77" s="35"/>
      <c r="H77" s="63">
        <v>0.15</v>
      </c>
      <c r="I77" s="37">
        <f t="shared" si="5"/>
        <v>0</v>
      </c>
      <c r="J77" s="68"/>
      <c r="K77" s="192"/>
    </row>
    <row r="78" spans="1:11" s="19" customFormat="1" ht="38.25" x14ac:dyDescent="0.2">
      <c r="A78" s="32"/>
      <c r="B78" s="224" t="s">
        <v>68</v>
      </c>
      <c r="C78" s="238"/>
      <c r="D78" s="206" t="s">
        <v>198</v>
      </c>
      <c r="E78" s="195"/>
      <c r="F78" s="34"/>
      <c r="G78" s="35"/>
      <c r="H78" s="63">
        <v>0.1</v>
      </c>
      <c r="I78" s="37">
        <f t="shared" si="5"/>
        <v>0</v>
      </c>
      <c r="J78" s="68"/>
      <c r="K78" s="191"/>
    </row>
    <row r="79" spans="1:11" s="19" customFormat="1" ht="127.5" x14ac:dyDescent="0.2">
      <c r="A79" s="32"/>
      <c r="B79" s="224" t="s">
        <v>127</v>
      </c>
      <c r="C79" s="234"/>
      <c r="D79" s="206" t="s">
        <v>215</v>
      </c>
      <c r="E79" s="195"/>
      <c r="F79" s="195"/>
      <c r="G79" s="89"/>
      <c r="H79" s="246">
        <v>0.1</v>
      </c>
      <c r="I79" s="90">
        <f t="shared" si="5"/>
        <v>0</v>
      </c>
      <c r="J79" s="68"/>
      <c r="K79" s="191"/>
    </row>
    <row r="80" spans="1:11" s="19" customFormat="1" ht="63.75" x14ac:dyDescent="0.2">
      <c r="A80" s="32"/>
      <c r="B80" s="224" t="s">
        <v>128</v>
      </c>
      <c r="C80" s="241"/>
      <c r="D80" s="206" t="s">
        <v>100</v>
      </c>
      <c r="E80" s="195"/>
      <c r="F80" s="92"/>
      <c r="G80" s="92"/>
      <c r="H80" s="93">
        <v>0.1</v>
      </c>
      <c r="I80" s="94">
        <f t="shared" si="5"/>
        <v>0</v>
      </c>
      <c r="J80" s="52"/>
      <c r="K80" s="191"/>
    </row>
    <row r="81" spans="1:11" s="19" customFormat="1" ht="51" x14ac:dyDescent="0.2">
      <c r="A81" s="32"/>
      <c r="B81" s="224" t="s">
        <v>172</v>
      </c>
      <c r="C81" s="238"/>
      <c r="D81" s="206" t="s">
        <v>117</v>
      </c>
      <c r="E81" s="195"/>
      <c r="F81" s="92"/>
      <c r="G81" s="92"/>
      <c r="H81" s="93">
        <v>0.05</v>
      </c>
      <c r="I81" s="94">
        <f t="shared" si="5"/>
        <v>0</v>
      </c>
      <c r="J81" s="52"/>
      <c r="K81" s="191"/>
    </row>
    <row r="82" spans="1:11" s="19" customFormat="1" x14ac:dyDescent="0.2">
      <c r="A82" s="38"/>
      <c r="B82" s="51"/>
      <c r="C82" s="39"/>
      <c r="D82" s="71"/>
      <c r="E82" s="40"/>
      <c r="F82" s="40"/>
      <c r="G82" s="40"/>
      <c r="H82" s="91">
        <f>SUM(H70:H81)</f>
        <v>1</v>
      </c>
      <c r="I82" s="59">
        <f>SUM(I70:I81)</f>
        <v>0</v>
      </c>
      <c r="J82" s="68"/>
      <c r="K82" s="11"/>
    </row>
    <row r="83" spans="1:11" s="9" customFormat="1" x14ac:dyDescent="0.2">
      <c r="A83" s="41"/>
      <c r="B83" s="3"/>
      <c r="C83" s="3"/>
      <c r="D83" s="69"/>
      <c r="E83" s="41"/>
      <c r="F83" s="41"/>
      <c r="G83" s="41"/>
      <c r="H83" s="64"/>
      <c r="I83" s="43"/>
      <c r="J83" s="52"/>
      <c r="K83" s="11"/>
    </row>
    <row r="84" spans="1:11" s="47" customFormat="1" ht="23.25" customHeight="1" x14ac:dyDescent="0.25">
      <c r="A84" s="95" t="s">
        <v>69</v>
      </c>
      <c r="B84" s="287" t="s">
        <v>105</v>
      </c>
      <c r="C84" s="287"/>
      <c r="D84" s="287"/>
      <c r="E84" s="287"/>
      <c r="F84" s="287"/>
      <c r="G84" s="287"/>
      <c r="H84" s="287"/>
      <c r="I84" s="96">
        <v>0.15</v>
      </c>
      <c r="J84" s="98"/>
      <c r="K84" s="190"/>
    </row>
    <row r="85" spans="1:11" s="19" customFormat="1" ht="51" x14ac:dyDescent="0.2">
      <c r="A85" s="32"/>
      <c r="B85" s="57" t="s">
        <v>70</v>
      </c>
      <c r="C85" s="33"/>
      <c r="D85" s="205" t="s">
        <v>71</v>
      </c>
      <c r="E85" s="195"/>
      <c r="F85" s="34"/>
      <c r="G85" s="34"/>
      <c r="H85" s="63">
        <v>0.2</v>
      </c>
      <c r="I85" s="37">
        <f>IF(ISBLANK($E85),IF(ISBLANK($F85),0,$F$6),$E$6)*$H85</f>
        <v>0</v>
      </c>
      <c r="J85" s="68"/>
      <c r="K85" s="191"/>
    </row>
    <row r="86" spans="1:11" s="19" customFormat="1" ht="25.5" x14ac:dyDescent="0.2">
      <c r="A86" s="32"/>
      <c r="B86" s="57" t="s">
        <v>72</v>
      </c>
      <c r="C86" s="33"/>
      <c r="D86" s="205" t="s">
        <v>73</v>
      </c>
      <c r="E86" s="195"/>
      <c r="F86" s="34"/>
      <c r="G86" s="34"/>
      <c r="H86" s="63">
        <v>0.2</v>
      </c>
      <c r="I86" s="37">
        <f>IF(ISBLANK($E86),IF(ISBLANK($F86),0,$F$6),$E$6)*$H86</f>
        <v>0</v>
      </c>
      <c r="J86" s="68"/>
      <c r="K86" s="191"/>
    </row>
    <row r="87" spans="1:11" s="19" customFormat="1" ht="51" x14ac:dyDescent="0.2">
      <c r="A87" s="32"/>
      <c r="B87" s="57" t="s">
        <v>74</v>
      </c>
      <c r="C87" s="33"/>
      <c r="D87" s="205" t="s">
        <v>75</v>
      </c>
      <c r="E87" s="195"/>
      <c r="F87" s="195"/>
      <c r="G87" s="88"/>
      <c r="H87" s="63">
        <v>0.2</v>
      </c>
      <c r="I87" s="37">
        <f>IF(ISBLANK($E87),IF(ISBLANK($F87),0,$F$6),$E$6)*$H87</f>
        <v>0</v>
      </c>
      <c r="J87" s="68"/>
      <c r="K87" s="191"/>
    </row>
    <row r="88" spans="1:11" s="19" customFormat="1" ht="38.25" x14ac:dyDescent="0.2">
      <c r="A88" s="32"/>
      <c r="B88" s="57" t="s">
        <v>118</v>
      </c>
      <c r="C88" s="113"/>
      <c r="D88" s="205" t="s">
        <v>135</v>
      </c>
      <c r="E88" s="195"/>
      <c r="F88" s="92"/>
      <c r="G88" s="92"/>
      <c r="H88" s="63">
        <v>0.2</v>
      </c>
      <c r="I88" s="37">
        <f>IF(ISBLANK($E88),IF(ISBLANK($F88),0,$F$6),$E$6)*$H88</f>
        <v>0</v>
      </c>
      <c r="J88" s="52"/>
      <c r="K88" s="191"/>
    </row>
    <row r="89" spans="1:11" s="19" customFormat="1" ht="63.75" x14ac:dyDescent="0.2">
      <c r="A89" s="32"/>
      <c r="B89" s="57" t="s">
        <v>119</v>
      </c>
      <c r="C89" s="114"/>
      <c r="D89" s="207" t="s">
        <v>136</v>
      </c>
      <c r="E89" s="195"/>
      <c r="F89" s="92"/>
      <c r="G89" s="92"/>
      <c r="H89" s="63">
        <v>0.2</v>
      </c>
      <c r="I89" s="37">
        <f>IF(ISBLANK($E89),IF(ISBLANK($F89),0,$F$6),$E$6)*$H89</f>
        <v>0</v>
      </c>
      <c r="J89" s="52"/>
      <c r="K89" s="191"/>
    </row>
    <row r="90" spans="1:11" x14ac:dyDescent="0.2">
      <c r="H90" s="63">
        <f>SUM(H85:H89)</f>
        <v>1</v>
      </c>
      <c r="I90" s="37">
        <f>SUM(I85:I89)</f>
        <v>0</v>
      </c>
    </row>
    <row r="92" spans="1:11" ht="15.75" x14ac:dyDescent="0.2">
      <c r="I92" s="184">
        <f>'Summary of Results Total Score'!I48</f>
        <v>0</v>
      </c>
    </row>
    <row r="93" spans="1:11" ht="25.5" x14ac:dyDescent="0.2">
      <c r="I93" s="183" t="s">
        <v>76</v>
      </c>
    </row>
  </sheetData>
  <sheetProtection selectLockedCells="1" selectUnlockedCells="1"/>
  <mergeCells count="20">
    <mergeCell ref="B84:H84"/>
    <mergeCell ref="B8:D8"/>
    <mergeCell ref="B35:D35"/>
    <mergeCell ref="E35:H35"/>
    <mergeCell ref="B69:D69"/>
    <mergeCell ref="E69:H69"/>
    <mergeCell ref="E9:H9"/>
    <mergeCell ref="E45:H45"/>
    <mergeCell ref="B45:D45"/>
    <mergeCell ref="B24:D24"/>
    <mergeCell ref="B9:D9"/>
    <mergeCell ref="E3:I3"/>
    <mergeCell ref="B54:D54"/>
    <mergeCell ref="B55:D55"/>
    <mergeCell ref="E55:H55"/>
    <mergeCell ref="E24:H24"/>
    <mergeCell ref="E5:G5"/>
    <mergeCell ref="I5:I7"/>
    <mergeCell ref="H5:H7"/>
    <mergeCell ref="A7:D7"/>
  </mergeCells>
  <phoneticPr fontId="0" type="noConversion"/>
  <printOptions horizontalCentered="1"/>
  <pageMargins left="0.19685039370078741" right="0.19685039370078741" top="0.19685039370078741" bottom="0.19685039370078741" header="0.31496062992125984" footer="0.31496062992125984"/>
  <pageSetup paperSize="9" firstPageNumber="0" fitToHeight="0" orientation="landscape" horizontalDpi="300" verticalDpi="300" r:id="rId1"/>
  <headerFooter alignWithMargins="0"/>
  <rowBreaks count="1" manualBreakCount="1">
    <brk id="34"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0C790-52DF-4C79-9C03-647DE5F63465}">
  <dimension ref="B1:T60"/>
  <sheetViews>
    <sheetView showGridLines="0" zoomScale="75" zoomScaleNormal="75" zoomScaleSheetLayoutView="100" workbookViewId="0">
      <selection activeCell="P29" sqref="P29"/>
    </sheetView>
  </sheetViews>
  <sheetFormatPr defaultColWidth="8.7109375" defaultRowHeight="12.75" x14ac:dyDescent="0.2"/>
  <cols>
    <col min="1" max="1" width="0.7109375" style="165" customWidth="1"/>
    <col min="2" max="2" width="1.28515625" style="165" customWidth="1"/>
    <col min="3" max="3" width="20.28515625" style="165" customWidth="1"/>
    <col min="4" max="5" width="11.7109375" style="165" customWidth="1"/>
    <col min="6" max="6" width="8.7109375" style="165" customWidth="1"/>
    <col min="7" max="7" width="1.28515625" style="165" customWidth="1"/>
    <col min="8" max="8" width="19.7109375" style="165" customWidth="1"/>
    <col min="9" max="10" width="11.7109375" style="165" customWidth="1"/>
    <col min="11" max="11" width="8.7109375" style="165" customWidth="1"/>
    <col min="12" max="12" width="1.28515625" style="165" customWidth="1"/>
    <col min="13" max="13" width="19.7109375" style="165" customWidth="1"/>
    <col min="14" max="15" width="11.7109375" style="165" customWidth="1"/>
    <col min="16" max="17" width="8.7109375" style="165" customWidth="1"/>
    <col min="18" max="18" width="15.7109375" style="165" customWidth="1"/>
    <col min="19" max="16384" width="8.7109375" style="165"/>
  </cols>
  <sheetData>
    <row r="1" spans="2:20" s="128" customFormat="1" ht="23.25" x14ac:dyDescent="0.3">
      <c r="C1" s="129" t="s">
        <v>131</v>
      </c>
      <c r="D1" s="129"/>
      <c r="E1" s="129"/>
      <c r="F1" s="129"/>
      <c r="G1" s="129"/>
      <c r="H1" s="129"/>
      <c r="I1" s="129"/>
      <c r="J1" s="129"/>
      <c r="K1" s="129"/>
      <c r="L1" s="129"/>
      <c r="M1" s="129"/>
      <c r="N1" s="129"/>
      <c r="O1" s="129"/>
    </row>
    <row r="2" spans="2:20" s="131" customFormat="1" ht="23.25" customHeight="1" x14ac:dyDescent="0.3">
      <c r="B2" s="130"/>
      <c r="C2" s="308" t="s">
        <v>0</v>
      </c>
      <c r="D2" s="308"/>
      <c r="E2" s="308"/>
      <c r="F2" s="308"/>
      <c r="G2" s="308"/>
      <c r="H2" s="308"/>
      <c r="I2" s="308"/>
      <c r="J2" s="308"/>
      <c r="K2" s="308"/>
      <c r="L2" s="308"/>
      <c r="M2" s="308"/>
      <c r="N2" s="308"/>
      <c r="O2" s="308"/>
    </row>
    <row r="3" spans="2:20" s="132" customFormat="1" ht="20.25" x14ac:dyDescent="0.3">
      <c r="C3" s="308" t="s">
        <v>80</v>
      </c>
      <c r="D3" s="308"/>
      <c r="E3" s="308"/>
      <c r="F3" s="308"/>
      <c r="G3" s="308"/>
      <c r="H3" s="308"/>
      <c r="I3" s="308"/>
      <c r="J3" s="308"/>
      <c r="K3" s="308"/>
      <c r="L3" s="308"/>
      <c r="M3" s="308"/>
      <c r="N3" s="308"/>
      <c r="O3" s="308"/>
    </row>
    <row r="4" spans="2:20" s="133" customFormat="1" ht="14.25" customHeight="1" x14ac:dyDescent="0.35">
      <c r="C4" s="134"/>
      <c r="D4" s="134"/>
      <c r="E4" s="134"/>
      <c r="F4" s="134"/>
      <c r="G4" s="134"/>
      <c r="H4" s="135"/>
      <c r="I4" s="135"/>
      <c r="J4" s="134"/>
      <c r="K4" s="136"/>
      <c r="L4" s="134"/>
      <c r="M4" s="134"/>
      <c r="N4" s="137"/>
      <c r="O4" s="134"/>
      <c r="Q4" s="138"/>
      <c r="R4" s="138"/>
      <c r="S4" s="138"/>
      <c r="T4" s="138"/>
    </row>
    <row r="5" spans="2:20" s="133" customFormat="1" ht="24" customHeight="1" x14ac:dyDescent="0.2">
      <c r="G5" s="309" t="s">
        <v>81</v>
      </c>
      <c r="H5" s="309"/>
      <c r="I5" s="309"/>
      <c r="J5" s="309"/>
    </row>
    <row r="6" spans="2:20" s="140" customFormat="1" ht="33" customHeight="1" x14ac:dyDescent="0.25">
      <c r="B6" s="139"/>
      <c r="C6" s="310" t="s">
        <v>82</v>
      </c>
      <c r="D6" s="310"/>
      <c r="E6" s="310"/>
      <c r="G6" s="309"/>
      <c r="H6" s="309"/>
      <c r="I6" s="309"/>
      <c r="J6" s="309"/>
      <c r="L6" s="309" t="s">
        <v>83</v>
      </c>
      <c r="M6" s="309"/>
      <c r="N6" s="309"/>
      <c r="O6" s="309"/>
      <c r="Q6" s="141"/>
      <c r="R6" s="141"/>
      <c r="S6" s="141"/>
      <c r="T6" s="141"/>
    </row>
    <row r="7" spans="2:20" s="140" customFormat="1" ht="34.5" customHeight="1" x14ac:dyDescent="0.25">
      <c r="B7" s="142"/>
      <c r="C7" s="310"/>
      <c r="D7" s="310"/>
      <c r="E7" s="310"/>
      <c r="G7" s="143"/>
      <c r="I7" s="144" t="s">
        <v>84</v>
      </c>
      <c r="J7" s="145"/>
      <c r="L7" s="309"/>
      <c r="M7" s="309"/>
      <c r="N7" s="309"/>
      <c r="O7" s="309"/>
      <c r="Q7" s="141"/>
      <c r="R7" s="141"/>
      <c r="S7" s="141"/>
      <c r="T7" s="141"/>
    </row>
    <row r="8" spans="2:20" s="140" customFormat="1" ht="15" x14ac:dyDescent="0.2">
      <c r="B8" s="143"/>
      <c r="D8" s="144" t="s">
        <v>84</v>
      </c>
      <c r="E8" s="145"/>
      <c r="G8" s="143"/>
      <c r="H8" s="133" t="s">
        <v>85</v>
      </c>
      <c r="I8" s="146">
        <f>'two-tier system'!I89</f>
        <v>0.15</v>
      </c>
      <c r="J8" s="147"/>
      <c r="L8" s="143"/>
      <c r="N8" s="144" t="s">
        <v>84</v>
      </c>
      <c r="O8" s="145"/>
      <c r="S8" s="144"/>
      <c r="T8" s="144"/>
    </row>
    <row r="9" spans="2:20" s="140" customFormat="1" ht="15" x14ac:dyDescent="0.2">
      <c r="B9" s="143"/>
      <c r="C9" s="133" t="s">
        <v>85</v>
      </c>
      <c r="D9" s="146">
        <f>'two-tier system'!I59</f>
        <v>0.2</v>
      </c>
      <c r="E9" s="147"/>
      <c r="G9" s="143"/>
      <c r="H9" s="133" t="s">
        <v>86</v>
      </c>
      <c r="I9" s="148">
        <f>'two-tier system'!I95</f>
        <v>1</v>
      </c>
      <c r="J9" s="147"/>
      <c r="L9" s="143"/>
      <c r="M9" s="133" t="s">
        <v>85</v>
      </c>
      <c r="N9" s="146">
        <f>'two-tier system'!I42</f>
        <v>0.1</v>
      </c>
      <c r="O9" s="147"/>
      <c r="R9" s="133"/>
      <c r="S9" s="146"/>
      <c r="T9" s="146"/>
    </row>
    <row r="10" spans="2:20" s="140" customFormat="1" ht="15" customHeight="1" x14ac:dyDescent="0.2">
      <c r="B10" s="143"/>
      <c r="C10" s="133" t="s">
        <v>86</v>
      </c>
      <c r="D10" s="149">
        <f>'two-tier system'!I71</f>
        <v>1</v>
      </c>
      <c r="E10" s="147"/>
      <c r="G10" s="150"/>
      <c r="H10" s="151"/>
      <c r="I10" s="152"/>
      <c r="J10" s="153"/>
      <c r="L10" s="143"/>
      <c r="M10" s="133" t="s">
        <v>86</v>
      </c>
      <c r="N10" s="149">
        <f>'two-tier system'!I49</f>
        <v>1</v>
      </c>
      <c r="O10" s="147"/>
      <c r="R10" s="133"/>
    </row>
    <row r="11" spans="2:20" s="140" customFormat="1" ht="15" x14ac:dyDescent="0.2">
      <c r="B11" s="150"/>
      <c r="C11" s="151"/>
      <c r="D11" s="152"/>
      <c r="E11" s="153"/>
      <c r="L11" s="150"/>
      <c r="M11" s="154"/>
      <c r="N11" s="154"/>
      <c r="O11" s="153"/>
    </row>
    <row r="12" spans="2:20" s="140" customFormat="1" x14ac:dyDescent="0.2"/>
    <row r="13" spans="2:20" s="140" customFormat="1" x14ac:dyDescent="0.2">
      <c r="G13" s="155"/>
      <c r="H13" s="156"/>
      <c r="I13" s="156"/>
      <c r="J13" s="157"/>
    </row>
    <row r="14" spans="2:20" s="140" customFormat="1" ht="12.75" customHeight="1" x14ac:dyDescent="0.25">
      <c r="B14" s="158"/>
      <c r="C14" s="316" t="s">
        <v>87</v>
      </c>
      <c r="D14" s="316"/>
      <c r="E14" s="316"/>
      <c r="G14" s="317" t="s">
        <v>88</v>
      </c>
      <c r="H14" s="317"/>
      <c r="I14" s="317"/>
      <c r="J14" s="317"/>
      <c r="L14" s="309" t="s">
        <v>89</v>
      </c>
      <c r="M14" s="309"/>
      <c r="N14" s="309"/>
      <c r="O14" s="309"/>
      <c r="Q14" s="141"/>
      <c r="R14" s="141"/>
      <c r="S14" s="141"/>
      <c r="T14" s="141"/>
    </row>
    <row r="15" spans="2:20" s="140" customFormat="1" ht="42.75" customHeight="1" x14ac:dyDescent="0.2">
      <c r="B15" s="159"/>
      <c r="C15" s="316"/>
      <c r="D15" s="316"/>
      <c r="E15" s="316"/>
      <c r="G15" s="317"/>
      <c r="H15" s="317"/>
      <c r="I15" s="317"/>
      <c r="J15" s="317"/>
      <c r="L15" s="309"/>
      <c r="M15" s="309"/>
      <c r="N15" s="309"/>
      <c r="O15" s="309"/>
      <c r="Q15" s="141"/>
      <c r="R15" s="141"/>
      <c r="S15" s="141"/>
      <c r="T15" s="141"/>
    </row>
    <row r="16" spans="2:20" s="140" customFormat="1" ht="15.75" customHeight="1" x14ac:dyDescent="0.2">
      <c r="B16" s="143"/>
      <c r="D16" s="144" t="s">
        <v>84</v>
      </c>
      <c r="E16" s="145"/>
      <c r="G16" s="143"/>
      <c r="H16" s="144" t="s">
        <v>76</v>
      </c>
      <c r="I16" s="149">
        <f>+(D9*D10)+(I8*I9)+(N9*N10)+(D17*D18)+(N17*N18)+(D25*D26)+(N25*N26)</f>
        <v>0.99</v>
      </c>
      <c r="J16" s="160"/>
      <c r="L16" s="143"/>
      <c r="N16" s="144" t="s">
        <v>84</v>
      </c>
      <c r="O16" s="145"/>
      <c r="S16" s="144"/>
      <c r="T16" s="144"/>
    </row>
    <row r="17" spans="2:20" s="140" customFormat="1" ht="20.25" customHeight="1" x14ac:dyDescent="0.2">
      <c r="B17" s="143"/>
      <c r="C17" s="133" t="s">
        <v>85</v>
      </c>
      <c r="D17" s="146">
        <f>'two-tier system'!I75</f>
        <v>0.2</v>
      </c>
      <c r="E17" s="147"/>
      <c r="G17" s="143"/>
      <c r="H17" s="161"/>
      <c r="I17" s="146"/>
      <c r="J17" s="147"/>
      <c r="L17" s="143"/>
      <c r="M17" s="133" t="s">
        <v>85</v>
      </c>
      <c r="N17" s="146">
        <f>'two-tier system'!I9</f>
        <v>0.1</v>
      </c>
      <c r="O17" s="147"/>
      <c r="T17" s="146"/>
    </row>
    <row r="18" spans="2:20" s="140" customFormat="1" ht="15" x14ac:dyDescent="0.2">
      <c r="B18" s="143"/>
      <c r="C18" s="133" t="s">
        <v>86</v>
      </c>
      <c r="D18" s="149">
        <f>'two-tier system'!I88</f>
        <v>1</v>
      </c>
      <c r="E18" s="147"/>
      <c r="G18" s="143"/>
      <c r="I18" s="133"/>
      <c r="J18" s="162"/>
      <c r="L18" s="143"/>
      <c r="M18" s="133" t="s">
        <v>86</v>
      </c>
      <c r="N18" s="149">
        <f>'two-tier system'!I20</f>
        <v>0.99999999999999989</v>
      </c>
      <c r="O18" s="147"/>
      <c r="R18" s="133"/>
    </row>
    <row r="19" spans="2:20" s="140" customFormat="1" ht="15" x14ac:dyDescent="0.2">
      <c r="B19" s="150"/>
      <c r="C19" s="151"/>
      <c r="D19" s="152"/>
      <c r="E19" s="153"/>
      <c r="G19" s="143"/>
      <c r="J19" s="162"/>
      <c r="L19" s="150"/>
      <c r="M19" s="151"/>
      <c r="N19" s="163"/>
      <c r="O19" s="153"/>
    </row>
    <row r="20" spans="2:20" s="140" customFormat="1" x14ac:dyDescent="0.2">
      <c r="G20" s="150"/>
      <c r="H20" s="154"/>
      <c r="I20" s="154"/>
      <c r="J20" s="153"/>
    </row>
    <row r="21" spans="2:20" s="140" customFormat="1" ht="15" customHeight="1" x14ac:dyDescent="0.2"/>
    <row r="22" spans="2:20" s="140" customFormat="1" ht="15.75" customHeight="1" thickBot="1" x14ac:dyDescent="0.3">
      <c r="B22" s="158"/>
      <c r="C22" s="310" t="s">
        <v>90</v>
      </c>
      <c r="D22" s="310"/>
      <c r="E22" s="310"/>
      <c r="L22" s="309" t="s">
        <v>91</v>
      </c>
      <c r="M22" s="309"/>
      <c r="N22" s="309"/>
      <c r="O22" s="309"/>
      <c r="Q22" s="141"/>
      <c r="R22" s="141"/>
      <c r="S22" s="141"/>
      <c r="T22" s="141"/>
    </row>
    <row r="23" spans="2:20" s="140" customFormat="1" ht="36" customHeight="1" x14ac:dyDescent="0.25">
      <c r="B23" s="164"/>
      <c r="C23" s="310"/>
      <c r="D23" s="310"/>
      <c r="E23" s="310"/>
      <c r="G23" s="312"/>
      <c r="H23" s="312"/>
      <c r="I23" s="312"/>
      <c r="J23" s="312"/>
      <c r="L23" s="309"/>
      <c r="M23" s="309"/>
      <c r="N23" s="309"/>
      <c r="O23" s="309"/>
      <c r="Q23" s="141"/>
      <c r="R23" s="141"/>
      <c r="S23" s="141"/>
      <c r="T23" s="141"/>
    </row>
    <row r="24" spans="2:20" s="140" customFormat="1" ht="15" x14ac:dyDescent="0.2">
      <c r="B24" s="143"/>
      <c r="D24" s="144" t="s">
        <v>84</v>
      </c>
      <c r="E24" s="145"/>
      <c r="G24" s="312"/>
      <c r="H24" s="312"/>
      <c r="I24" s="312"/>
      <c r="J24" s="312"/>
      <c r="L24" s="143"/>
      <c r="M24" s="133"/>
      <c r="N24" s="144" t="s">
        <v>84</v>
      </c>
      <c r="O24" s="145"/>
      <c r="S24" s="144"/>
      <c r="T24" s="144"/>
    </row>
    <row r="25" spans="2:20" s="140" customFormat="1" ht="15" x14ac:dyDescent="0.2">
      <c r="B25" s="143"/>
      <c r="C25" s="133" t="s">
        <v>85</v>
      </c>
      <c r="D25" s="146">
        <f>'two-tier system'!I50</f>
        <v>0.15</v>
      </c>
      <c r="E25" s="147"/>
      <c r="I25" s="144"/>
      <c r="J25" s="144"/>
      <c r="L25" s="143"/>
      <c r="M25" s="133" t="s">
        <v>85</v>
      </c>
      <c r="N25" s="146">
        <f>'two-tier system'!I22</f>
        <v>0.1</v>
      </c>
      <c r="O25" s="147"/>
      <c r="R25" s="133"/>
      <c r="S25" s="146"/>
      <c r="T25" s="146"/>
    </row>
    <row r="26" spans="2:20" s="140" customFormat="1" ht="15" x14ac:dyDescent="0.2">
      <c r="B26" s="143"/>
      <c r="C26" s="133" t="s">
        <v>86</v>
      </c>
      <c r="D26" s="149">
        <f>'two-tier system'!I58</f>
        <v>1</v>
      </c>
      <c r="E26" s="147"/>
      <c r="H26" s="133"/>
      <c r="I26" s="146"/>
      <c r="J26" s="146"/>
      <c r="L26" s="143"/>
      <c r="M26" s="133" t="s">
        <v>86</v>
      </c>
      <c r="N26" s="149">
        <f>'two-tier system'!I40</f>
        <v>0.90000000000000024</v>
      </c>
      <c r="O26" s="147"/>
      <c r="R26" s="133"/>
    </row>
    <row r="27" spans="2:20" s="140" customFormat="1" ht="21" customHeight="1" thickBot="1" x14ac:dyDescent="0.25">
      <c r="B27" s="150"/>
      <c r="C27" s="154"/>
      <c r="D27" s="154"/>
      <c r="E27" s="153"/>
      <c r="H27" s="133"/>
      <c r="I27" s="146"/>
      <c r="J27" s="146"/>
      <c r="L27" s="150"/>
      <c r="M27" s="151"/>
      <c r="N27" s="163"/>
      <c r="O27" s="153"/>
    </row>
    <row r="28" spans="2:20" ht="31.5" customHeight="1" x14ac:dyDescent="0.2">
      <c r="G28" s="140"/>
      <c r="H28" s="133"/>
      <c r="I28" s="146"/>
      <c r="J28" s="140"/>
    </row>
    <row r="29" spans="2:20" ht="31.5" customHeight="1" x14ac:dyDescent="0.2"/>
    <row r="30" spans="2:20" ht="31.5" customHeight="1" x14ac:dyDescent="0.2"/>
    <row r="31" spans="2:20" ht="31.5" customHeight="1" x14ac:dyDescent="0.2"/>
    <row r="32" spans="2:20" ht="31.5" customHeight="1" x14ac:dyDescent="0.2"/>
    <row r="33" spans="3:16" ht="31.5" customHeight="1" x14ac:dyDescent="0.2"/>
    <row r="34" spans="3:16" s="166" customFormat="1" ht="20.25" x14ac:dyDescent="0.3">
      <c r="C34" s="311" t="s">
        <v>92</v>
      </c>
      <c r="D34" s="311"/>
      <c r="E34" s="311"/>
      <c r="F34" s="311"/>
      <c r="G34" s="311"/>
      <c r="H34" s="311"/>
      <c r="I34" s="311"/>
      <c r="J34" s="311"/>
      <c r="K34" s="311"/>
      <c r="L34" s="311"/>
      <c r="M34" s="311"/>
      <c r="N34" s="311"/>
      <c r="O34" s="311"/>
      <c r="P34" s="311"/>
    </row>
    <row r="35" spans="3:16" s="166" customFormat="1" ht="20.25" x14ac:dyDescent="0.3">
      <c r="C35" s="315" t="s">
        <v>93</v>
      </c>
      <c r="D35" s="315"/>
      <c r="E35" s="315"/>
      <c r="F35" s="315"/>
      <c r="G35" s="315"/>
      <c r="H35" s="315"/>
      <c r="I35" s="315"/>
      <c r="J35" s="315"/>
      <c r="K35" s="315"/>
      <c r="L35" s="315"/>
      <c r="M35" s="315"/>
      <c r="N35" s="315"/>
      <c r="O35" s="315"/>
      <c r="P35" s="315"/>
    </row>
    <row r="36" spans="3:16" ht="22.5" customHeight="1" x14ac:dyDescent="0.2"/>
    <row r="37" spans="3:16" ht="27" customHeight="1" x14ac:dyDescent="0.2">
      <c r="C37" s="133"/>
      <c r="D37" s="133"/>
      <c r="E37" s="133"/>
      <c r="F37" s="133"/>
      <c r="G37" s="309" t="s">
        <v>81</v>
      </c>
      <c r="H37" s="309"/>
      <c r="I37" s="309"/>
      <c r="J37" s="309"/>
      <c r="K37" s="133"/>
    </row>
    <row r="38" spans="3:16" ht="35.25" customHeight="1" x14ac:dyDescent="0.2">
      <c r="C38" s="309" t="s">
        <v>82</v>
      </c>
      <c r="D38" s="309"/>
      <c r="E38" s="309"/>
      <c r="F38" s="140"/>
      <c r="G38" s="309"/>
      <c r="H38" s="309"/>
      <c r="I38" s="309"/>
      <c r="J38" s="309"/>
      <c r="K38" s="140"/>
      <c r="M38" s="309" t="s">
        <v>94</v>
      </c>
      <c r="N38" s="309"/>
      <c r="O38" s="309"/>
      <c r="P38" s="309"/>
    </row>
    <row r="39" spans="3:16" ht="41.25" customHeight="1" x14ac:dyDescent="0.2">
      <c r="C39" s="309"/>
      <c r="D39" s="309"/>
      <c r="E39" s="309"/>
      <c r="F39" s="140"/>
      <c r="G39" s="143"/>
      <c r="H39" s="140"/>
      <c r="I39" s="144" t="s">
        <v>84</v>
      </c>
      <c r="J39" s="145"/>
      <c r="K39" s="140"/>
      <c r="M39" s="309"/>
      <c r="N39" s="309"/>
      <c r="O39" s="309"/>
      <c r="P39" s="309"/>
    </row>
    <row r="40" spans="3:16" ht="15" x14ac:dyDescent="0.2">
      <c r="C40" s="143"/>
      <c r="D40" s="144" t="s">
        <v>84</v>
      </c>
      <c r="E40" s="145"/>
      <c r="F40" s="140"/>
      <c r="G40" s="143"/>
      <c r="H40" s="133" t="s">
        <v>85</v>
      </c>
      <c r="I40" s="146">
        <f>'one-tier system'!I84</f>
        <v>0.15</v>
      </c>
      <c r="J40" s="147"/>
      <c r="K40" s="140"/>
      <c r="M40" s="143"/>
      <c r="N40" s="144" t="s">
        <v>84</v>
      </c>
      <c r="P40" s="145"/>
    </row>
    <row r="41" spans="3:16" ht="15" x14ac:dyDescent="0.2">
      <c r="C41" s="167" t="s">
        <v>85</v>
      </c>
      <c r="D41" s="146">
        <f>'one-tier system'!I55</f>
        <v>0.2</v>
      </c>
      <c r="E41" s="147"/>
      <c r="F41" s="140"/>
      <c r="G41" s="143"/>
      <c r="H41" s="133" t="s">
        <v>86</v>
      </c>
      <c r="I41" s="149">
        <f>'one-tier system'!I90</f>
        <v>0</v>
      </c>
      <c r="J41" s="147"/>
      <c r="K41" s="140"/>
      <c r="M41" s="167" t="s">
        <v>85</v>
      </c>
      <c r="N41" s="146">
        <f>'one-tier system'!I35</f>
        <v>0.1</v>
      </c>
      <c r="P41" s="147"/>
    </row>
    <row r="42" spans="3:16" ht="15" x14ac:dyDescent="0.2">
      <c r="C42" s="167" t="s">
        <v>86</v>
      </c>
      <c r="D42" s="149">
        <f>'one-tier system'!I67</f>
        <v>0</v>
      </c>
      <c r="E42" s="147"/>
      <c r="F42" s="140"/>
      <c r="G42" s="150"/>
      <c r="H42" s="151"/>
      <c r="I42" s="152"/>
      <c r="J42" s="153"/>
      <c r="K42" s="140"/>
      <c r="M42" s="167" t="s">
        <v>86</v>
      </c>
      <c r="N42" s="149">
        <f>'one-tier system'!I43</f>
        <v>0</v>
      </c>
      <c r="P42" s="168"/>
    </row>
    <row r="43" spans="3:16" ht="15" x14ac:dyDescent="0.2">
      <c r="C43" s="169"/>
      <c r="D43" s="152"/>
      <c r="E43" s="153"/>
      <c r="F43" s="140"/>
      <c r="G43" s="140"/>
      <c r="H43" s="140"/>
      <c r="I43" s="140"/>
      <c r="J43" s="140"/>
      <c r="K43" s="140"/>
      <c r="M43" s="150"/>
      <c r="N43" s="154"/>
      <c r="O43" s="154"/>
      <c r="P43" s="153"/>
    </row>
    <row r="44" spans="3:16" x14ac:dyDescent="0.2">
      <c r="C44" s="140"/>
      <c r="D44" s="140"/>
      <c r="E44" s="140"/>
      <c r="F44" s="140"/>
      <c r="G44" s="140"/>
      <c r="H44" s="140"/>
      <c r="I44" s="140"/>
      <c r="J44" s="140"/>
      <c r="K44" s="140"/>
      <c r="M44" s="140"/>
      <c r="N44" s="140"/>
      <c r="O44" s="140"/>
      <c r="P44" s="140"/>
    </row>
    <row r="45" spans="3:16" x14ac:dyDescent="0.2">
      <c r="C45" s="140"/>
      <c r="D45" s="140"/>
      <c r="E45" s="140"/>
      <c r="F45" s="140"/>
      <c r="G45" s="170"/>
      <c r="H45" s="171"/>
      <c r="I45" s="171"/>
      <c r="J45" s="172"/>
      <c r="K45" s="140"/>
      <c r="M45" s="140"/>
      <c r="N45" s="140"/>
      <c r="O45" s="140"/>
      <c r="P45" s="140"/>
    </row>
    <row r="46" spans="3:16" ht="12.75" customHeight="1" x14ac:dyDescent="0.2">
      <c r="C46" s="313" t="s">
        <v>87</v>
      </c>
      <c r="D46" s="313"/>
      <c r="E46" s="313"/>
      <c r="F46" s="140"/>
      <c r="G46" s="314" t="s">
        <v>88</v>
      </c>
      <c r="H46" s="314"/>
      <c r="I46" s="314"/>
      <c r="J46" s="314"/>
      <c r="K46" s="140"/>
      <c r="M46" s="309" t="s">
        <v>95</v>
      </c>
      <c r="N46" s="309"/>
      <c r="O46" s="309"/>
      <c r="P46" s="309"/>
    </row>
    <row r="47" spans="3:16" ht="49.5" customHeight="1" x14ac:dyDescent="0.2">
      <c r="C47" s="313"/>
      <c r="D47" s="313"/>
      <c r="E47" s="313"/>
      <c r="F47" s="140"/>
      <c r="G47" s="314"/>
      <c r="H47" s="314"/>
      <c r="I47" s="314"/>
      <c r="J47" s="314"/>
      <c r="K47" s="140"/>
      <c r="M47" s="309"/>
      <c r="N47" s="309"/>
      <c r="O47" s="309"/>
      <c r="P47" s="309"/>
    </row>
    <row r="48" spans="3:16" ht="15" x14ac:dyDescent="0.2">
      <c r="C48" s="143"/>
      <c r="D48" s="144" t="s">
        <v>84</v>
      </c>
      <c r="E48" s="145"/>
      <c r="F48" s="140"/>
      <c r="G48" s="173"/>
      <c r="H48" s="144" t="s">
        <v>76</v>
      </c>
      <c r="I48" s="185">
        <f>+(D41*D42)+(I40*I41)+(N41*N42)+(D49*D50)+(N49*N50)+(D57*D58)+(N57*N58)</f>
        <v>0</v>
      </c>
      <c r="J48" s="174"/>
      <c r="K48" s="140"/>
      <c r="M48" s="143"/>
      <c r="N48" s="144" t="s">
        <v>84</v>
      </c>
      <c r="P48" s="145"/>
    </row>
    <row r="49" spans="3:16" ht="15" x14ac:dyDescent="0.2">
      <c r="C49" s="167" t="s">
        <v>85</v>
      </c>
      <c r="D49" s="146">
        <f>'one-tier system'!I69</f>
        <v>0.2</v>
      </c>
      <c r="E49" s="147"/>
      <c r="F49" s="140"/>
      <c r="G49" s="173"/>
      <c r="H49" s="144"/>
      <c r="I49" s="149"/>
      <c r="J49" s="175"/>
      <c r="K49" s="140"/>
      <c r="M49" s="167" t="s">
        <v>85</v>
      </c>
      <c r="N49" s="146">
        <f>'one-tier system'!I24</f>
        <v>0.1</v>
      </c>
      <c r="P49" s="147"/>
    </row>
    <row r="50" spans="3:16" ht="15" x14ac:dyDescent="0.2">
      <c r="C50" s="167" t="s">
        <v>86</v>
      </c>
      <c r="D50" s="149">
        <f>'one-tier system'!I82</f>
        <v>0</v>
      </c>
      <c r="E50" s="147"/>
      <c r="F50" s="140"/>
      <c r="G50" s="173"/>
      <c r="J50" s="176"/>
      <c r="K50" s="140"/>
      <c r="M50" s="167" t="s">
        <v>86</v>
      </c>
      <c r="N50" s="149">
        <f>'one-tier system'!I32</f>
        <v>0</v>
      </c>
      <c r="P50" s="168"/>
    </row>
    <row r="51" spans="3:16" ht="15" x14ac:dyDescent="0.2">
      <c r="C51" s="169"/>
      <c r="D51" s="152"/>
      <c r="E51" s="153"/>
      <c r="F51" s="140"/>
      <c r="G51" s="173"/>
      <c r="H51" s="140"/>
      <c r="I51" s="140"/>
      <c r="J51" s="177"/>
      <c r="K51" s="140"/>
      <c r="M51" s="169"/>
      <c r="N51" s="152"/>
      <c r="O51" s="154"/>
      <c r="P51" s="153"/>
    </row>
    <row r="52" spans="3:16" x14ac:dyDescent="0.2">
      <c r="C52" s="140"/>
      <c r="D52" s="140"/>
      <c r="E52" s="140"/>
      <c r="F52" s="140"/>
      <c r="G52" s="178"/>
      <c r="H52" s="179"/>
      <c r="I52" s="179"/>
      <c r="J52" s="180"/>
      <c r="K52" s="140"/>
      <c r="M52" s="140"/>
      <c r="N52" s="140"/>
      <c r="O52" s="140"/>
      <c r="P52" s="140"/>
    </row>
    <row r="53" spans="3:16" x14ac:dyDescent="0.2">
      <c r="C53" s="140"/>
      <c r="D53" s="140"/>
      <c r="E53" s="140"/>
      <c r="F53" s="140"/>
      <c r="G53" s="140"/>
      <c r="H53" s="140"/>
      <c r="I53" s="140"/>
      <c r="J53" s="140"/>
      <c r="K53" s="140"/>
      <c r="M53" s="140"/>
      <c r="N53" s="140"/>
      <c r="O53" s="140"/>
      <c r="P53" s="140"/>
    </row>
    <row r="54" spans="3:16" ht="12.75" customHeight="1" thickBot="1" x14ac:dyDescent="0.25">
      <c r="C54" s="309" t="s">
        <v>90</v>
      </c>
      <c r="D54" s="309"/>
      <c r="E54" s="309"/>
      <c r="F54" s="140"/>
      <c r="G54" s="140"/>
      <c r="H54" s="140"/>
      <c r="I54" s="140"/>
      <c r="J54" s="140"/>
      <c r="K54" s="140"/>
      <c r="M54" s="309" t="s">
        <v>96</v>
      </c>
      <c r="N54" s="309"/>
      <c r="O54" s="309"/>
      <c r="P54" s="309"/>
    </row>
    <row r="55" spans="3:16" ht="42" customHeight="1" x14ac:dyDescent="0.2">
      <c r="C55" s="309"/>
      <c r="D55" s="309"/>
      <c r="E55" s="309"/>
      <c r="F55" s="140"/>
      <c r="G55" s="312"/>
      <c r="H55" s="312"/>
      <c r="I55" s="312"/>
      <c r="J55" s="312"/>
      <c r="K55" s="140"/>
      <c r="M55" s="309"/>
      <c r="N55" s="309"/>
      <c r="O55" s="309"/>
      <c r="P55" s="309"/>
    </row>
    <row r="56" spans="3:16" ht="13.9" customHeight="1" x14ac:dyDescent="0.2">
      <c r="C56" s="143"/>
      <c r="D56" s="144" t="s">
        <v>84</v>
      </c>
      <c r="E56" s="145"/>
      <c r="F56" s="140"/>
      <c r="G56" s="312"/>
      <c r="H56" s="312"/>
      <c r="I56" s="312"/>
      <c r="J56" s="312"/>
      <c r="K56" s="140"/>
      <c r="M56" s="143"/>
      <c r="N56" s="144" t="s">
        <v>84</v>
      </c>
      <c r="P56" s="145"/>
    </row>
    <row r="57" spans="3:16" ht="23.25" customHeight="1" x14ac:dyDescent="0.2">
      <c r="C57" s="167" t="s">
        <v>85</v>
      </c>
      <c r="D57" s="146">
        <f>'one-tier system'!I45</f>
        <v>0.15</v>
      </c>
      <c r="E57" s="147"/>
      <c r="F57" s="140"/>
      <c r="G57" s="140"/>
      <c r="H57" s="140"/>
      <c r="I57" s="144"/>
      <c r="J57" s="144"/>
      <c r="K57" s="140"/>
      <c r="M57" s="167" t="s">
        <v>85</v>
      </c>
      <c r="N57" s="146">
        <f>'one-tier system'!I9</f>
        <v>0.1</v>
      </c>
      <c r="P57" s="147"/>
    </row>
    <row r="58" spans="3:16" ht="15" x14ac:dyDescent="0.2">
      <c r="C58" s="167" t="s">
        <v>86</v>
      </c>
      <c r="D58" s="149">
        <f>'one-tier system'!I53</f>
        <v>0</v>
      </c>
      <c r="E58" s="147"/>
      <c r="F58" s="140"/>
      <c r="G58" s="140"/>
      <c r="H58" s="133"/>
      <c r="I58" s="146"/>
      <c r="J58" s="146"/>
      <c r="K58" s="140"/>
      <c r="M58" s="167" t="s">
        <v>86</v>
      </c>
      <c r="N58" s="149">
        <f>'one-tier system'!I21</f>
        <v>0</v>
      </c>
      <c r="P58" s="168"/>
    </row>
    <row r="59" spans="3:16" ht="15.75" thickBot="1" x14ac:dyDescent="0.25">
      <c r="C59" s="150"/>
      <c r="D59" s="154"/>
      <c r="E59" s="153"/>
      <c r="F59" s="140"/>
      <c r="G59" s="140"/>
      <c r="H59" s="133"/>
      <c r="I59" s="140"/>
      <c r="J59" s="146"/>
      <c r="K59" s="140"/>
      <c r="M59" s="169"/>
      <c r="N59" s="152"/>
      <c r="O59" s="154"/>
      <c r="P59" s="153"/>
    </row>
    <row r="60" spans="3:16" ht="15" x14ac:dyDescent="0.2">
      <c r="G60" s="140"/>
      <c r="H60" s="133"/>
      <c r="I60" s="146"/>
      <c r="J60" s="140"/>
    </row>
  </sheetData>
  <sheetProtection selectLockedCells="1" selectUnlockedCells="1"/>
  <mergeCells count="22">
    <mergeCell ref="L14:O15"/>
    <mergeCell ref="L22:O23"/>
    <mergeCell ref="C22:E23"/>
    <mergeCell ref="G23:J24"/>
    <mergeCell ref="C14:E15"/>
    <mergeCell ref="G14:J15"/>
    <mergeCell ref="C34:P34"/>
    <mergeCell ref="G55:J56"/>
    <mergeCell ref="C54:E55"/>
    <mergeCell ref="M54:P55"/>
    <mergeCell ref="M46:P47"/>
    <mergeCell ref="G37:J38"/>
    <mergeCell ref="C46:E47"/>
    <mergeCell ref="C38:E39"/>
    <mergeCell ref="M38:P39"/>
    <mergeCell ref="G46:J47"/>
    <mergeCell ref="C35:P35"/>
    <mergeCell ref="C2:O2"/>
    <mergeCell ref="G5:J6"/>
    <mergeCell ref="C6:E7"/>
    <mergeCell ref="L6:O7"/>
    <mergeCell ref="C3:O3"/>
  </mergeCells>
  <phoneticPr fontId="0" type="noConversion"/>
  <conditionalFormatting sqref="I9 D10 N10 I16 D18 N18 D26 N26 I41 D42 N42 I48 D50 N50 D58 N58">
    <cfRule type="cellIs" dxfId="2" priority="7" stopIfTrue="1" operator="lessThan">
      <formula>0.5</formula>
    </cfRule>
    <cfRule type="cellIs" dxfId="1" priority="8" stopIfTrue="1" operator="between">
      <formula>0.5</formula>
      <formula>0.66</formula>
    </cfRule>
    <cfRule type="cellIs" dxfId="0" priority="9" stopIfTrue="1" operator="greaterThan">
      <formula>0.66</formula>
    </cfRule>
  </conditionalFormatting>
  <printOptions horizontalCentered="1"/>
  <pageMargins left="0.55138888888888893" right="0.27986111111111112" top="0.39374999999999999" bottom="0.59027777777777779" header="0.31527777777777777" footer="0.11805555555555555"/>
  <pageSetup paperSize="9" scale="87" firstPageNumber="0" orientation="landscape" horizontalDpi="300" verticalDpi="300" r:id="rId1"/>
  <headerFooter alignWithMargins="0">
    <oddHeader>&amp;R(Draft: May 2008)</oddHeader>
    <oddFooter>&amp;C&amp;9© Scorecard for Corporate Governance of Bulgaria (according to the Bulgarian National Code of Corporate Governance 2007)
Page &amp;P of &amp;N</oddFooter>
  </headerFooter>
  <rowBreaks count="1" manualBreakCount="1">
    <brk id="3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18</vt:i4>
      </vt:variant>
    </vt:vector>
  </HeadingPairs>
  <TitlesOfParts>
    <vt:vector size="22" baseType="lpstr">
      <vt:lpstr>Start</vt:lpstr>
      <vt:lpstr>two-tier system</vt:lpstr>
      <vt:lpstr>one-tier system</vt:lpstr>
      <vt:lpstr>Summary of Results Total Score</vt:lpstr>
      <vt:lpstr>__xlnm.Print_Area</vt:lpstr>
      <vt:lpstr>__xlnm.Print_Titles</vt:lpstr>
      <vt:lpstr>'one-tier system'!Print_Area</vt:lpstr>
      <vt:lpstr>'two-tier system'!Print_Area</vt:lpstr>
      <vt:lpstr>Z_01A189C0_7D09_11D6_90CD_F6B4D4F4F1FF_.wvu.PrintArea</vt:lpstr>
      <vt:lpstr>Z_01A189C0_7D09_11D6_90CD_F6B4D4F4F1FF_.wvu.PrintTitles</vt:lpstr>
      <vt:lpstr>Z_06A91069_5242_49DA_AE92_98041084EC4A_.wvu.PrintArea</vt:lpstr>
      <vt:lpstr>Z_06A91069_5242_49DA_AE92_98041084EC4A_.wvu.PrintTitles</vt:lpstr>
      <vt:lpstr>Z_06F07D11_8200_11D6_906C_F3B3691A43FF_.wvu.PrintArea</vt:lpstr>
      <vt:lpstr>Z_06F07D11_8200_11D6_906C_F3B3691A43FF_.wvu.PrintTitles</vt:lpstr>
      <vt:lpstr>Z_36E24B61_A39D_11D6_B7B8_9D5B7FABD1CE_.wvu.PrintArea</vt:lpstr>
      <vt:lpstr>Z_36E24B61_A39D_11D6_B7B8_9D5B7FABD1CE_.wvu.PrintTitles</vt:lpstr>
      <vt:lpstr>Z_50A293A2_AFF9_4917_9CDE_69ADACF05E4D_.wvu.PrintArea</vt:lpstr>
      <vt:lpstr>Z_50A293A2_AFF9_4917_9CDE_69ADACF05E4D_.wvu.PrintTitles</vt:lpstr>
      <vt:lpstr>Z_AC09EB7C_4974_45B5_BB54_46398C4C9D6A_.wvu.PrintArea</vt:lpstr>
      <vt:lpstr>Z_AC09EB7C_4974_45B5_BB54_46398C4C9D6A_.wvu.PrintTitles</vt:lpstr>
      <vt:lpstr>Z_DC0E739E_1B91_4E93_960A_9DA5E7AAB988_.wvu.PrintArea</vt:lpstr>
      <vt:lpstr>Z_DC0E739E_1B91_4E93_960A_9DA5E7AAB988_.wvu.PrintTitles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BSE</dc:creator>
  <cp:lastModifiedBy>Anton F. Filipov</cp:lastModifiedBy>
  <cp:lastPrinted>2019-02-21T08:34:57Z</cp:lastPrinted>
  <dcterms:created xsi:type="dcterms:W3CDTF">2013-01-28T11:38:48Z</dcterms:created>
  <dcterms:modified xsi:type="dcterms:W3CDTF">2026-03-30T10:42:44Z</dcterms:modified>
</cp:coreProperties>
</file>