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5 - YEAR\KFN\Lev Invest\2025 - 12\"/>
    </mc:Choice>
  </mc:AlternateContent>
  <xr:revisionPtr revIDLastSave="0" documentId="13_ncr:1_{2EDA92FD-47D1-4429-A1C3-E569541FF8B0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C80" i="2"/>
  <c r="C82" i="2"/>
  <c r="C83" i="2"/>
  <c r="C94" i="2"/>
  <c r="C96" i="2"/>
  <c r="C98" i="2"/>
  <c r="C99" i="2"/>
  <c r="C102" i="2"/>
  <c r="C103" i="2"/>
  <c r="C104" i="2"/>
  <c r="C115" i="2"/>
  <c r="C119" i="2"/>
  <c r="C123" i="2"/>
  <c r="C124" i="2"/>
  <c r="C127" i="2"/>
  <c r="C143" i="2"/>
  <c r="C161" i="2"/>
  <c r="C163" i="2"/>
  <c r="C164" i="2"/>
  <c r="C167" i="2"/>
  <c r="C168" i="2"/>
  <c r="C169" i="2"/>
  <c r="C172" i="2"/>
  <c r="C72" i="2"/>
  <c r="C68" i="2"/>
  <c r="C67" i="2"/>
  <c r="C64" i="2"/>
  <c r="C63" i="2"/>
  <c r="C61" i="2"/>
  <c r="C51" i="2"/>
  <c r="C48" i="2"/>
  <c r="C47" i="2"/>
  <c r="C37" i="2"/>
  <c r="C21" i="2"/>
  <c r="C20" i="2"/>
  <c r="C19" i="2"/>
  <c r="C16" i="2"/>
  <c r="C8" i="2"/>
  <c r="C4" i="2"/>
  <c r="C3" i="2"/>
  <c r="A5" i="9"/>
  <c r="A5" i="8"/>
  <c r="C1334" i="2"/>
  <c r="C1324" i="2"/>
  <c r="C1321" i="2"/>
  <c r="C1320" i="2"/>
  <c r="C1318" i="2"/>
  <c r="C1316" i="2"/>
  <c r="C1313" i="2"/>
  <c r="C1298" i="2"/>
  <c r="C1288" i="2"/>
  <c r="C1280" i="2"/>
  <c r="C1276" i="2"/>
  <c r="C1275" i="2"/>
  <c r="C1272" i="2"/>
  <c r="C1271" i="2"/>
  <c r="C1269" i="2"/>
  <c r="C1259" i="2"/>
  <c r="C1256" i="2"/>
  <c r="C1255" i="2"/>
  <c r="C1253" i="2"/>
  <c r="C1251" i="2"/>
  <c r="C1248" i="2"/>
  <c r="C1245" i="2"/>
  <c r="C1237" i="2"/>
  <c r="C1235" i="2"/>
  <c r="C1228" i="2"/>
  <c r="C1211" i="2"/>
  <c r="C1208" i="2"/>
  <c r="C1207" i="2"/>
  <c r="C1205" i="2"/>
  <c r="C1194" i="2"/>
  <c r="C1191" i="2"/>
  <c r="C1190" i="2"/>
  <c r="C1188" i="2"/>
  <c r="C1186" i="2"/>
  <c r="C1183" i="2"/>
  <c r="C1180" i="2"/>
  <c r="C1173" i="2"/>
  <c r="C1171" i="2"/>
  <c r="C1170" i="2"/>
  <c r="C1169" i="2"/>
  <c r="C1167" i="2"/>
  <c r="C1157" i="2"/>
  <c r="C1149" i="2"/>
  <c r="C1145" i="2"/>
  <c r="C1142" i="2"/>
  <c r="C1141" i="2"/>
  <c r="C1139" i="2"/>
  <c r="C1138" i="2"/>
  <c r="C1135" i="2"/>
  <c r="C1134" i="2"/>
  <c r="C1133" i="2"/>
  <c r="C1131" i="2"/>
  <c r="C1129" i="2"/>
  <c r="C1126" i="2"/>
  <c r="C1125" i="2"/>
  <c r="C1123" i="2"/>
  <c r="C1122" i="2"/>
  <c r="C1121" i="2"/>
  <c r="C1113" i="2"/>
  <c r="C1103" i="2"/>
  <c r="C1102" i="2"/>
  <c r="C1101" i="2"/>
  <c r="C1097" i="2"/>
  <c r="C1094" i="2"/>
  <c r="C1093" i="2"/>
  <c r="C1091" i="2"/>
  <c r="C1090" i="2"/>
  <c r="C1089" i="2"/>
  <c r="C1087" i="2"/>
  <c r="C1086" i="2"/>
  <c r="C1085" i="2"/>
  <c r="C1083" i="2"/>
  <c r="C1081" i="2"/>
  <c r="C1077" i="2"/>
  <c r="C1075" i="2"/>
  <c r="C106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26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1" i="2"/>
  <c r="C985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3" i="2"/>
  <c r="C950" i="2"/>
  <c r="C949" i="2"/>
  <c r="C942" i="2"/>
  <c r="C933" i="2"/>
  <c r="C931" i="2"/>
  <c r="C930" i="2"/>
  <c r="C929" i="2"/>
  <c r="C927" i="2"/>
  <c r="C926" i="2"/>
  <c r="C925" i="2"/>
  <c r="C923" i="2"/>
  <c r="C921" i="2"/>
  <c r="C918" i="2"/>
  <c r="C917" i="2"/>
  <c r="C914" i="2"/>
  <c r="C913" i="2"/>
  <c r="C910" i="2"/>
  <c r="C909" i="2"/>
  <c r="C908" i="2"/>
  <c r="C898" i="2"/>
  <c r="C892" i="2"/>
  <c r="C890" i="2"/>
  <c r="C888" i="2"/>
  <c r="C885" i="2"/>
  <c r="C884" i="2"/>
  <c r="C882" i="2"/>
  <c r="C881" i="2"/>
  <c r="C880" i="2"/>
  <c r="C878" i="2"/>
  <c r="C876" i="2"/>
  <c r="C874" i="2"/>
  <c r="C872" i="2"/>
  <c r="C869" i="2"/>
  <c r="C868" i="2"/>
  <c r="C865" i="2"/>
  <c r="C864" i="2"/>
  <c r="C858" i="2"/>
  <c r="C849" i="2"/>
  <c r="C848" i="2"/>
  <c r="C846" i="2"/>
  <c r="C845" i="2"/>
  <c r="C844" i="2"/>
  <c r="C842" i="2"/>
  <c r="C840" i="2"/>
  <c r="C836" i="2"/>
  <c r="C834" i="2"/>
  <c r="C833" i="2"/>
  <c r="C832" i="2"/>
  <c r="C830" i="2"/>
  <c r="C828" i="2"/>
  <c r="C826" i="2"/>
  <c r="C824" i="2"/>
  <c r="C821" i="2"/>
  <c r="C818" i="2"/>
  <c r="C812" i="2"/>
  <c r="C810" i="2"/>
  <c r="C807" i="2"/>
  <c r="C806" i="2"/>
  <c r="C804" i="2"/>
  <c r="C803" i="2"/>
  <c r="C800" i="2"/>
  <c r="C799" i="2"/>
  <c r="C798" i="2"/>
  <c r="C796" i="2"/>
  <c r="C794" i="2"/>
  <c r="C790" i="2"/>
  <c r="C788" i="2"/>
  <c r="C787" i="2"/>
  <c r="C786" i="2"/>
  <c r="C784" i="2"/>
  <c r="C783" i="2"/>
  <c r="C774" i="2"/>
  <c r="C769" i="2"/>
  <c r="C767" i="2"/>
  <c r="C766" i="2"/>
  <c r="C765" i="2"/>
  <c r="C761" i="2"/>
  <c r="C758" i="2"/>
  <c r="C757" i="2"/>
  <c r="C755" i="2"/>
  <c r="C754" i="2"/>
  <c r="C751" i="2"/>
  <c r="C750" i="2"/>
  <c r="C749" i="2"/>
  <c r="C748" i="2"/>
  <c r="C746" i="2"/>
  <c r="C744" i="2"/>
  <c r="C743" i="2"/>
  <c r="C742" i="2"/>
  <c r="C737" i="2"/>
  <c r="C720" i="2"/>
  <c r="C718" i="2"/>
  <c r="C712" i="2"/>
  <c r="C709" i="2"/>
  <c r="C707" i="2"/>
  <c r="C704" i="2"/>
  <c r="C701" i="2"/>
  <c r="C692" i="2"/>
  <c r="C687" i="2"/>
  <c r="C684" i="2"/>
  <c r="C681" i="2"/>
  <c r="C679" i="2"/>
  <c r="C676" i="2"/>
  <c r="C673" i="2"/>
  <c r="C670" i="2"/>
  <c r="C668" i="2"/>
  <c r="C665" i="2"/>
  <c r="C651" i="2"/>
  <c r="C648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4" i="2"/>
  <c r="C572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496" i="2"/>
  <c r="C490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14" i="2"/>
  <c r="C412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49" i="2"/>
  <c r="C347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87" i="2"/>
  <c r="C284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29" i="2"/>
  <c r="C227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1" i="2"/>
  <c r="C728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6" i="2"/>
  <c r="C685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2" i="2"/>
  <c r="C641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2" i="2"/>
  <c r="C600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59" i="2"/>
  <c r="C557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17" i="2"/>
  <c r="C516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77" i="2"/>
  <c r="C475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4" i="2"/>
  <c r="C433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4" i="2"/>
  <c r="C393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46" i="2"/>
  <c r="C342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294" i="2"/>
  <c r="C292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47" i="2"/>
  <c r="C245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1" i="2"/>
  <c r="C199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I31" i="7"/>
  <c r="I34" i="7" s="1"/>
  <c r="H371" i="2" s="1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C33" i="5"/>
  <c r="H144" i="2"/>
  <c r="H171" i="2"/>
  <c r="G36" i="5"/>
  <c r="G37" i="5" s="1"/>
  <c r="H175" i="2" s="1"/>
  <c r="H170" i="2"/>
  <c r="H71" i="2"/>
  <c r="M34" i="7"/>
  <c r="H459" i="2" s="1"/>
  <c r="C37" i="5"/>
  <c r="H148" i="2" s="1"/>
  <c r="H174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850" i="2" l="1"/>
  <c r="C893" i="2"/>
  <c r="C934" i="2"/>
  <c r="C977" i="2"/>
  <c r="C1019" i="2"/>
  <c r="C1061" i="2"/>
  <c r="C1105" i="2"/>
  <c r="C1150" i="2"/>
  <c r="C1212" i="2"/>
  <c r="C1291" i="2"/>
  <c r="C24" i="2"/>
  <c r="C159" i="2"/>
  <c r="C76" i="2"/>
  <c r="C194" i="2"/>
  <c r="C240" i="2"/>
  <c r="C286" i="2"/>
  <c r="C337" i="2"/>
  <c r="C386" i="2"/>
  <c r="C428" i="2"/>
  <c r="C471" i="2"/>
  <c r="C511" i="2"/>
  <c r="C552" i="2"/>
  <c r="C594" i="2"/>
  <c r="C634" i="2"/>
  <c r="C680" i="2"/>
  <c r="C724" i="2"/>
  <c r="C218" i="2"/>
  <c r="C278" i="2"/>
  <c r="C336" i="2"/>
  <c r="C403" i="2"/>
  <c r="C482" i="2"/>
  <c r="C561" i="2"/>
  <c r="C640" i="2"/>
  <c r="C726" i="2"/>
  <c r="C770" i="2"/>
  <c r="C814" i="2"/>
  <c r="C852" i="2"/>
  <c r="C894" i="2"/>
  <c r="C937" i="2"/>
  <c r="C978" i="2"/>
  <c r="C1021" i="2"/>
  <c r="C1062" i="2"/>
  <c r="C1106" i="2"/>
  <c r="C1151" i="2"/>
  <c r="C1216" i="2"/>
  <c r="C1292" i="2"/>
  <c r="C25" i="2"/>
  <c r="C151" i="2"/>
  <c r="C75" i="2"/>
  <c r="C196" i="2"/>
  <c r="C241" i="2"/>
  <c r="C288" i="2"/>
  <c r="C338" i="2"/>
  <c r="C388" i="2"/>
  <c r="C430" i="2"/>
  <c r="C472" i="2"/>
  <c r="C513" i="2"/>
  <c r="C554" i="2"/>
  <c r="C595" i="2"/>
  <c r="C637" i="2"/>
  <c r="C682" i="2"/>
  <c r="C725" i="2"/>
  <c r="C222" i="2"/>
  <c r="C280" i="2"/>
  <c r="C339" i="2"/>
  <c r="C406" i="2"/>
  <c r="C485" i="2"/>
  <c r="C566" i="2"/>
  <c r="C643" i="2"/>
  <c r="C732" i="2"/>
  <c r="C771" i="2"/>
  <c r="C815" i="2"/>
  <c r="C853" i="2"/>
  <c r="C896" i="2"/>
  <c r="C939" i="2"/>
  <c r="C979" i="2"/>
  <c r="C1023" i="2"/>
  <c r="C1065" i="2"/>
  <c r="C1109" i="2"/>
  <c r="C1153" i="2"/>
  <c r="C1224" i="2"/>
  <c r="C1293" i="2"/>
  <c r="C27" i="2"/>
  <c r="C148" i="2"/>
  <c r="A3" i="14"/>
  <c r="C197" i="2"/>
  <c r="C243" i="2"/>
  <c r="C290" i="2"/>
  <c r="C340" i="2"/>
  <c r="C391" i="2"/>
  <c r="C431" i="2"/>
  <c r="C474" i="2"/>
  <c r="C514" i="2"/>
  <c r="C556" i="2"/>
  <c r="C597" i="2"/>
  <c r="C639" i="2"/>
  <c r="C683" i="2"/>
  <c r="C727" i="2"/>
  <c r="C225" i="2"/>
  <c r="C282" i="2"/>
  <c r="C343" i="2"/>
  <c r="C409" i="2"/>
  <c r="C488" i="2"/>
  <c r="C569" i="2"/>
  <c r="C645" i="2"/>
  <c r="C734" i="2"/>
  <c r="C773" i="2"/>
  <c r="C816" i="2"/>
  <c r="C856" i="2"/>
  <c r="C897" i="2"/>
  <c r="C941" i="2"/>
  <c r="C981" i="2"/>
  <c r="C1025" i="2"/>
  <c r="C1067" i="2"/>
  <c r="C1110" i="2"/>
  <c r="C1154" i="2"/>
  <c r="C1227" i="2"/>
  <c r="C1297" i="2"/>
  <c r="C29" i="2"/>
  <c r="C145" i="2"/>
  <c r="C738" i="2"/>
  <c r="C777" i="2"/>
  <c r="C819" i="2"/>
  <c r="C860" i="2"/>
  <c r="C900" i="2"/>
  <c r="C943" i="2"/>
  <c r="C987" i="2"/>
  <c r="C1027" i="2"/>
  <c r="C1071" i="2"/>
  <c r="C1115" i="2"/>
  <c r="C1163" i="2"/>
  <c r="C1229" i="2"/>
  <c r="C1300" i="2"/>
  <c r="C40" i="2"/>
  <c r="C141" i="2"/>
  <c r="C203" i="2"/>
  <c r="C249" i="2"/>
  <c r="C296" i="2"/>
  <c r="C348" i="2"/>
  <c r="C396" i="2"/>
  <c r="C436" i="2"/>
  <c r="C478" i="2"/>
  <c r="C519" i="2"/>
  <c r="C562" i="2"/>
  <c r="C603" i="2"/>
  <c r="C644" i="2"/>
  <c r="C688" i="2"/>
  <c r="C735" i="2"/>
  <c r="C231" i="2"/>
  <c r="C289" i="2"/>
  <c r="C351" i="2"/>
  <c r="C417" i="2"/>
  <c r="C501" i="2"/>
  <c r="C577" i="2"/>
  <c r="C654" i="2"/>
  <c r="C740" i="2"/>
  <c r="C779" i="2"/>
  <c r="C820" i="2"/>
  <c r="C861" i="2"/>
  <c r="C901" i="2"/>
  <c r="C946" i="2"/>
  <c r="C989" i="2"/>
  <c r="C1029" i="2"/>
  <c r="C1073" i="2"/>
  <c r="C1117" i="2"/>
  <c r="C1165" i="2"/>
  <c r="C1232" i="2"/>
  <c r="C1302" i="2"/>
  <c r="C43" i="2"/>
  <c r="C140" i="2"/>
  <c r="C205" i="2"/>
  <c r="C251" i="2"/>
  <c r="C300" i="2"/>
  <c r="C350" i="2"/>
  <c r="C397" i="2"/>
  <c r="C438" i="2"/>
  <c r="C480" i="2"/>
  <c r="C521" i="2"/>
  <c r="C564" i="2"/>
  <c r="C605" i="2"/>
  <c r="C646" i="2"/>
  <c r="C689" i="2"/>
  <c r="C736" i="2"/>
  <c r="C233" i="2"/>
  <c r="C293" i="2"/>
  <c r="C353" i="2"/>
  <c r="C420" i="2"/>
  <c r="C504" i="2"/>
  <c r="C579" i="2"/>
  <c r="C659" i="2"/>
  <c r="C741" i="2"/>
  <c r="C782" i="2"/>
  <c r="A6" i="5"/>
  <c r="C862" i="2"/>
  <c r="C904" i="2"/>
  <c r="C947" i="2"/>
  <c r="C990" i="2"/>
  <c r="C1033" i="2"/>
  <c r="C1074" i="2"/>
  <c r="C1119" i="2"/>
  <c r="C1166" i="2"/>
  <c r="C1233" i="2"/>
  <c r="C1310" i="2"/>
  <c r="C45" i="2"/>
  <c r="C137" i="2"/>
  <c r="C120" i="2"/>
  <c r="C698" i="2"/>
  <c r="C753" i="2"/>
  <c r="C791" i="2"/>
  <c r="C829" i="2"/>
  <c r="C866" i="2"/>
  <c r="C906" i="2"/>
  <c r="C945" i="2"/>
  <c r="C982" i="2"/>
  <c r="C1022" i="2"/>
  <c r="C1059" i="2"/>
  <c r="C1099" i="2"/>
  <c r="C1137" i="2"/>
  <c r="C1184" i="2"/>
  <c r="C1249" i="2"/>
  <c r="C1314" i="2"/>
  <c r="C41" i="2"/>
  <c r="C147" i="2"/>
  <c r="C78" i="2"/>
  <c r="C715" i="2"/>
  <c r="C763" i="2"/>
  <c r="C802" i="2"/>
  <c r="C837" i="2"/>
  <c r="C877" i="2"/>
  <c r="C915" i="2"/>
  <c r="C955" i="2"/>
  <c r="C993" i="2"/>
  <c r="C1030" i="2"/>
  <c r="C1070" i="2"/>
  <c r="C1107" i="2"/>
  <c r="C1147" i="2"/>
  <c r="C1203" i="2"/>
  <c r="C1267" i="2"/>
  <c r="C1332" i="2"/>
  <c r="C59" i="2"/>
  <c r="C129" i="2"/>
  <c r="C1078" i="2"/>
  <c r="C1118" i="2"/>
  <c r="C1155" i="2"/>
  <c r="C1213" i="2"/>
  <c r="C1277" i="2"/>
  <c r="C5" i="2"/>
  <c r="C69" i="2"/>
  <c r="C118" i="2"/>
  <c r="G71" i="4"/>
  <c r="H368" i="2"/>
  <c r="H37" i="4"/>
  <c r="H95" i="4" s="1"/>
  <c r="C17" i="7"/>
  <c r="H222" i="2" s="1"/>
  <c r="H218" i="2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79" i="4" l="1"/>
  <c r="H120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2" i="12" l="1"/>
  <c r="H124" i="2"/>
  <c r="D5" i="12"/>
  <c r="D19" i="12" s="1"/>
  <c r="D10" i="12"/>
  <c r="D11" i="12"/>
  <c r="D13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<sst xmlns="http://schemas.openxmlformats.org/spreadsheetml/2006/main" count="4322" uniqueCount="1003">
  <si>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</si>
  <si>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</si>
  <si>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</si>
  <si>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</si>
  <si>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</si>
  <si>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</si>
  <si>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</si>
  <si>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</si>
  <si>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</si>
  <si>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</si>
  <si>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</si>
  <si>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</si>
  <si>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</si>
  <si>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</si>
  <si>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</si>
  <si>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</si>
  <si>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</si>
  <si>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</si>
  <si>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</si>
  <si>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</si>
  <si>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</si>
  <si>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</si>
  <si>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</si>
  <si>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</si>
  <si>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</si>
  <si>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</si>
  <si>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</si>
  <si>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</si>
  <si>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</si>
  <si>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</si>
  <si>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</si>
  <si>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</si>
  <si>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</si>
  <si>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</si>
  <si>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</si>
  <si>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</si>
  <si>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</si>
  <si>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</si>
  <si>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</si>
  <si>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</si>
  <si>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</si>
  <si>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</si>
  <si>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</si>
  <si>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</si>
  <si>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</si>
  <si>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</si>
  <si>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</si>
  <si>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</si>
  <si>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</si>
  <si>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</si>
  <si>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</si>
  <si>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</si>
  <si>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</si>
  <si>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</si>
  <si>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</si>
  <si>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</si>
  <si>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</si>
  <si>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</si>
  <si>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</si>
  <si>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</si>
  <si>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</si>
  <si>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</si>
  <si>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</si>
  <si>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</si>
  <si>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</si>
  <si>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</si>
  <si>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</si>
  <si>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</si>
  <si>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</si>
  <si>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</si>
  <si>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</si>
  <si>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</si>
  <si>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</si>
  <si>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</si>
  <si>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</si>
  <si>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</si>
  <si>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</si>
  <si>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</si>
  <si>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</si>
  <si>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</si>
  <si>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</si>
  <si>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</si>
  <si>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</si>
  <si>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</si>
  <si>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</si>
  <si>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</si>
  <si>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</si>
  <si>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</si>
  <si>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</si>
  <si>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</si>
  <si>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</si>
  <si>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</si>
  <si>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</si>
  <si>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</si>
  <si>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</si>
  <si>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</si>
  <si>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</si>
  <si>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</si>
  <si>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</si>
  <si>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</si>
  <si>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</si>
  <si>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</si>
  <si>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</si>
  <si>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</si>
  <si>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</si>
  <si>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</si>
  <si>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</si>
  <si>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</si>
  <si>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</si>
  <si>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</si>
  <si>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</si>
  <si>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</si>
  <si>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</si>
  <si>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</si>
  <si>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</si>
  <si>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</si>
  <si>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</si>
  <si>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</si>
  <si>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</si>
  <si>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</si>
  <si>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</si>
  <si>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</si>
  <si>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</si>
  <si>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</si>
  <si>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</si>
  <si>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</si>
  <si>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</si>
  <si>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</si>
  <si>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</si>
  <si>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</si>
  <si>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</si>
  <si>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</si>
  <si>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</si>
  <si>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</si>
  <si>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</si>
  <si>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</si>
  <si>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</si>
  <si>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</si>
  <si>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</si>
  <si>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</si>
  <si>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</si>
  <si>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</si>
  <si>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</si>
  <si>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</si>
  <si>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</si>
  <si>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</si>
  <si>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</si>
  <si>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</si>
  <si>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</si>
  <si>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</si>
  <si>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</si>
  <si>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</si>
  <si>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</si>
  <si>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</si>
  <si>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</si>
  <si>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</si>
  <si>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</si>
  <si>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</si>
  <si>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</si>
  <si>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</si>
  <si>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</si>
  <si>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</si>
  <si>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</si>
  <si>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</si>
  <si>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</si>
  <si>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</si>
  <si>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</si>
  <si>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</si>
  <si>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</si>
  <si>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</si>
  <si>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</si>
  <si>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</si>
  <si>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</si>
  <si>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</si>
  <si>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</si>
  <si>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</si>
  <si>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</si>
  <si>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</si>
  <si>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</si>
  <si>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</si>
  <si>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</si>
  <si>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</si>
  <si>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</si>
  <si>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</si>
  <si>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</si>
  <si>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</si>
  <si>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</si>
  <si>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</si>
  <si>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</si>
  <si>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</si>
  <si>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</si>
  <si>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</si>
  <si>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</si>
  <si>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</si>
  <si>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</si>
  <si>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</si>
  <si>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</si>
  <si>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</si>
  <si>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</si>
  <si>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</si>
  <si>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</si>
  <si>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</si>
  <si>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</si>
  <si>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</si>
  <si>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</si>
  <si>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</si>
  <si>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</si>
  <si>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</si>
  <si>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</si>
  <si>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</si>
  <si>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</si>
  <si>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</si>
  <si>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</si>
  <si>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</si>
  <si>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</si>
  <si>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</si>
  <si>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</si>
  <si>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</si>
  <si>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</si>
  <si>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</si>
  <si>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</si>
  <si>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</si>
  <si>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</si>
  <si>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</si>
  <si>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</si>
  <si>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</si>
  <si>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</si>
  <si>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</si>
  <si>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</si>
  <si>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</si>
  <si>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</si>
  <si>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</si>
  <si>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</si>
  <si>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</si>
  <si>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</si>
  <si>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</si>
  <si>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</si>
  <si>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</si>
  <si>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</si>
  <si>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</si>
  <si>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</si>
  <si>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</si>
  <si>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</si>
  <si>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</si>
  <si>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</si>
  <si>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</si>
  <si>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</si>
  <si>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</si>
  <si>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</si>
  <si>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</si>
  <si>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</si>
  <si>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</si>
  <si>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</si>
  <si>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</si>
  <si>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</si>
  <si>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</si>
  <si>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</si>
  <si>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</si>
  <si>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</si>
  <si>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</si>
  <si>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</si>
  <si>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</si>
  <si>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</si>
  <si>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</si>
  <si>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</si>
  <si>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</si>
  <si>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</si>
  <si>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</si>
  <si>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</si>
  <si>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</si>
  <si>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</si>
  <si>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</si>
  <si>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</si>
  <si>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</si>
  <si>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</si>
  <si>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</si>
  <si>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</si>
  <si>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</si>
  <si>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</si>
  <si>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</si>
  <si>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</si>
  <si>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</si>
  <si>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</si>
  <si>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</si>
  <si>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</si>
  <si>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</si>
  <si>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</si>
  <si>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</si>
  <si>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</si>
  <si>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</si>
  <si>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</si>
  <si>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</si>
  <si>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</si>
  <si>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</si>
  <si>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</si>
  <si>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</si>
  <si>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</si>
  <si>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</si>
  <si>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</si>
  <si>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</si>
  <si>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</si>
  <si>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</si>
  <si>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</si>
  <si>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</si>
  <si>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</si>
  <si>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</si>
  <si>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</si>
  <si>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</si>
  <si>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</si>
  <si>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</si>
  <si>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</si>
  <si>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</si>
  <si>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</si>
  <si>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</si>
  <si>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</si>
  <si>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</si>
  <si>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</si>
  <si>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</si>
  <si>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</si>
  <si>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</si>
  <si>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</si>
  <si>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</si>
  <si>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</si>
  <si>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</si>
  <si>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</si>
  <si>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</si>
  <si>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</si>
  <si>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</si>
  <si>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</si>
  <si>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</si>
  <si>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</si>
  <si>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</si>
  <si>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</si>
  <si>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</si>
  <si>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</si>
  <si>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</si>
  <si>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</si>
  <si>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</si>
  <si>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</si>
  <si>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</si>
  <si>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</si>
  <si>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</si>
  <si>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</si>
  <si>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</si>
  <si>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</si>
  <si>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</si>
  <si>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</si>
  <si>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</si>
  <si>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</si>
  <si>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</si>
  <si>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</si>
  <si>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</si>
  <si>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</si>
  <si>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</si>
  <si>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</si>
  <si>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</si>
  <si>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</si>
  <si>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</si>
  <si>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</si>
  <si>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</si>
  <si>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</si>
  <si>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</si>
  <si>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</si>
  <si>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</si>
  <si>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</si>
  <si>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</si>
  <si>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</si>
  <si>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</si>
  <si>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</si>
  <si>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</si>
  <si>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</si>
  <si>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</si>
  <si>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</si>
  <si>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</si>
  <si>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</si>
  <si>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</si>
  <si>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</si>
  <si>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</si>
  <si>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</si>
  <si>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</si>
  <si>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</si>
  <si>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</si>
  <si>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</si>
  <si>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</si>
  <si>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</si>
  <si>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</si>
  <si>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</si>
  <si>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</si>
  <si>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</si>
  <si>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</si>
  <si>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</si>
  <si>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</si>
  <si>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</si>
  <si>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</si>
  <si>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</si>
  <si>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</si>
  <si>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</si>
  <si>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</si>
  <si>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</si>
  <si>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</si>
  <si>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</si>
  <si>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</si>
  <si>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</si>
  <si>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</si>
  <si>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</si>
  <si>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</si>
  <si>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</si>
  <si>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</si>
  <si>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</si>
  <si>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</si>
  <si>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</si>
  <si>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</si>
  <si>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</si>
  <si>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</si>
  <si>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</si>
  <si>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</si>
  <si>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</si>
  <si>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</si>
  <si>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</si>
  <si>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</si>
  <si>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</si>
  <si>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</si>
  <si>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</si>
  <si>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</si>
  <si>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</si>
  <si>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</si>
  <si>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</si>
  <si>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</si>
  <si>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</si>
  <si>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</si>
  <si>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</si>
  <si>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</si>
  <si>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</si>
  <si>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</si>
  <si>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</si>
  <si>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</si>
  <si>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</si>
  <si>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</si>
  <si>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</si>
  <si>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</si>
  <si>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</si>
  <si>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</si>
  <si>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</si>
  <si>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</si>
  <si>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</si>
  <si>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</si>
  <si>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</si>
  <si>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</si>
  <si>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</si>
  <si>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</si>
  <si>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</si>
  <si>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</si>
  <si>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</si>
  <si>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</si>
  <si>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</si>
  <si>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</si>
  <si>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</si>
  <si>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</si>
  <si>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</si>
  <si>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</si>
  <si>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</si>
  <si>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</si>
  <si>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</si>
  <si>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</si>
  <si>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</si>
  <si>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</si>
  <si>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</si>
  <si>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</si>
  <si>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</si>
  <si>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</si>
  <si>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</si>
  <si>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</si>
  <si>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</si>
  <si>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</si>
  <si>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</si>
  <si>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</si>
  <si>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</si>
  <si>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</si>
  <si>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</si>
  <si>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</si>
  <si>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</si>
  <si>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</si>
  <si>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</si>
  <si>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</si>
  <si>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</si>
  <si>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</si>
  <si>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</si>
  <si>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</si>
  <si>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</si>
  <si>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</si>
  <si>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</si>
  <si>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</si>
  <si>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</si>
  <si>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</si>
  <si>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</si>
  <si>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</si>
  <si>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</si>
  <si>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</si>
  <si>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</si>
  <si>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</si>
  <si>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</si>
  <si>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</si>
  <si>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</si>
  <si>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</si>
  <si>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</si>
  <si>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</si>
  <si>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</si>
  <si>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</si>
  <si>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</si>
  <si>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</si>
  <si>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</si>
  <si>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</si>
  <si>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</si>
  <si>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</si>
  <si>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</si>
  <si>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</si>
  <si>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</si>
  <si>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</si>
  <si>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</si>
  <si>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</si>
  <si>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</si>
  <si>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</si>
  <si>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</si>
  <si>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</si>
  <si>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</si>
  <si>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</si>
  <si>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</si>
  <si>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</si>
  <si>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</si>
  <si>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</si>
  <si>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</si>
  <si>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</si>
  <si>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</si>
  <si>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</si>
  <si>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</si>
  <si>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</si>
  <si>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</si>
  <si>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</si>
  <si>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</si>
  <si>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</si>
  <si>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</si>
  <si>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</si>
  <si>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</si>
  <si>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</si>
  <si>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</si>
  <si>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</si>
  <si>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</si>
  <si>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</si>
  <si>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</si>
  <si>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</si>
  <si>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</si>
  <si>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</si>
  <si>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</si>
  <si>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</si>
  <si>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</si>
  <si>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</si>
  <si>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</si>
  <si>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</si>
  <si>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</si>
  <si>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</si>
  <si>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</si>
  <si>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</si>
  <si>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</si>
  <si>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</si>
  <si>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</si>
  <si>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</si>
  <si>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</si>
  <si>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</si>
  <si>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</si>
  <si>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</si>
  <si>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</si>
  <si>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</si>
  <si>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</si>
  <si>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</si>
  <si>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</si>
  <si>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</si>
  <si>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</si>
  <si>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</si>
  <si>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</si>
  <si>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</si>
  <si>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</si>
  <si>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</si>
  <si>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</si>
  <si>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</si>
  <si>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</si>
  <si>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</si>
  <si>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</si>
  <si>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</si>
  <si>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</si>
  <si>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</si>
  <si>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</si>
  <si>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</si>
  <si>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</si>
  <si>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</si>
  <si>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</si>
  <si>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</si>
  <si>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</si>
  <si>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</si>
  <si>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</si>
  <si>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</si>
  <si>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</si>
  <si>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</si>
  <si>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</si>
  <si>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</si>
  <si>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</si>
  <si>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</si>
  <si>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</si>
  <si>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</si>
  <si>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</si>
  <si>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</si>
  <si>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</si>
  <si>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</si>
  <si>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</si>
  <si>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</si>
  <si>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</si>
  <si>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</si>
  <si>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</si>
  <si>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</si>
  <si>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</si>
  <si>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</si>
  <si>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</si>
  <si>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</si>
  <si>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</si>
  <si>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</si>
  <si>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</si>
  <si>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</si>
  <si>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</si>
  <si>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</si>
  <si>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</si>
  <si>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</si>
  <si>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</si>
  <si>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</si>
  <si>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</si>
  <si>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</si>
  <si>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</si>
  <si>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</si>
  <si>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</si>
  <si>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</si>
  <si>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</si>
  <si>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</si>
  <si>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</si>
  <si>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</si>
  <si>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</si>
  <si>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</si>
  <si>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</si>
  <si>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</si>
  <si>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</si>
  <si>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</si>
  <si>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</si>
  <si>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</si>
  <si>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</si>
  <si>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</si>
  <si>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</si>
  <si>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</si>
  <si>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</si>
  <si>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</si>
  <si>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</si>
  <si>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</si>
  <si>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</si>
  <si>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</si>
  <si>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</si>
  <si>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</si>
  <si>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</si>
  <si>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</si>
  <si>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</si>
  <si>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</si>
  <si>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</si>
  <si>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</si>
  <si>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</si>
  <si>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</si>
  <si>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</si>
  <si>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</si>
  <si>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</si>
  <si>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</si>
  <si>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</si>
  <si>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</si>
  <si>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</si>
  <si>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</si>
  <si>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</si>
  <si>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</si>
  <si>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</si>
  <si>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</si>
  <si>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</si>
  <si>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</si>
  <si>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</si>
  <si>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</si>
  <si>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</si>
  <si>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</si>
  <si>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</si>
  <si>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</si>
  <si>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</si>
  <si>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</si>
  <si>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</si>
  <si>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</si>
  <si>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</si>
  <si>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</si>
  <si>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</si>
  <si>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</si>
  <si>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</si>
  <si>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</si>
  <si>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</si>
  <si>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</si>
  <si>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</si>
  <si>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</si>
  <si>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</si>
  <si>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</si>
  <si>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</si>
  <si>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</si>
  <si>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</si>
  <si>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</si>
  <si>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</si>
  <si>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</si>
  <si>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</si>
  <si>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</si>
  <si>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</si>
  <si>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</si>
  <si>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</si>
  <si>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</si>
  <si>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</si>
  <si>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</si>
  <si>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</si>
  <si>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</si>
  <si>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</si>
  <si>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</si>
  <si>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</si>
  <si>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</si>
  <si>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</si>
  <si>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</si>
  <si>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</si>
  <si>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</si>
  <si>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</si>
  <si>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</si>
  <si>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</si>
  <si>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</si>
  <si>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</si>
  <si>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</si>
  <si>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</si>
  <si>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</si>
  <si>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</si>
  <si>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</si>
  <si>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</si>
  <si>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</si>
  <si>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</si>
  <si>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</si>
  <si>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</si>
  <si>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</si>
  <si>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</si>
  <si>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</si>
  <si>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</si>
  <si>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</si>
  <si>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</si>
  <si>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</si>
  <si>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</si>
  <si>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</si>
  <si>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</si>
  <si>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</si>
  <si>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</si>
  <si>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</si>
  <si>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</si>
  <si>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</si>
  <si>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</si>
  <si>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</si>
  <si>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</si>
  <si>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</si>
  <si>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</si>
  <si>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</si>
  <si>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</si>
  <si>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</si>
  <si>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</si>
  <si>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</si>
  <si>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</si>
  <si>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</si>
  <si>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</si>
  <si>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</si>
  <si>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</si>
  <si>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</si>
  <si>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</si>
  <si>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</si>
  <si>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</si>
  <si>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</si>
  <si>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</si>
  <si>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</si>
  <si>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</si>
  <si>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</si>
  <si>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</si>
  <si>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</si>
  <si>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</si>
  <si>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</si>
  <si>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</si>
  <si>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</si>
  <si>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</si>
  <si>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</si>
  <si>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</si>
  <si>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</si>
  <si>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</si>
  <si>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</si>
  <si>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</si>
  <si>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</si>
  <si>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</si>
  <si>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</si>
  <si>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</si>
  <si>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</si>
  <si>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</si>
  <si>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</si>
  <si>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</si>
  <si>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</si>
  <si>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</si>
  <si>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</si>
  <si>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</si>
  <si>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</si>
  <si>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</si>
  <si>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</si>
  <si>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</si>
  <si>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</si>
  <si>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</si>
  <si>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</si>
  <si>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</si>
  <si>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</si>
  <si>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</si>
  <si>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</si>
  <si>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</si>
  <si>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</si>
  <si>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</si>
  <si>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</si>
  <si>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</si>
  <si>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</si>
  <si>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</si>
  <si>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</si>
  <si>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</si>
  <si>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</si>
  <si>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</si>
  <si>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</si>
  <si>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</si>
  <si>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</si>
  <si>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</si>
  <si>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</si>
  <si>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</si>
  <si>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</si>
  <si>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</si>
  <si>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</si>
  <si>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</si>
  <si>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</si>
  <si>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</si>
  <si>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</si>
  <si>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</si>
  <si>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</si>
  <si>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</si>
  <si>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</si>
  <si>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</si>
  <si>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</si>
  <si>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</si>
  <si>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</si>
  <si>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</si>
  <si>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</si>
  <si>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</si>
  <si>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</si>
  <si>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</si>
  <si>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</si>
  <si>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</si>
  <si>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</si>
  <si>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</si>
  <si>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</si>
  <si>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</si>
  <si>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</si>
  <si>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</si>
  <si>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</si>
  <si>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</si>
  <si>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</si>
  <si>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</si>
  <si>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</si>
  <si>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</si>
  <si>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</si>
  <si>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</si>
  <si>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</si>
  <si>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</si>
  <si>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</si>
  <si>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</si>
  <si>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</si>
  <si>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</si>
  <si>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</si>
  <si>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</si>
  <si>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</si>
  <si>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</si>
  <si>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</si>
  <si>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</si>
  <si>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</si>
  <si>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</si>
  <si>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</si>
  <si>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</si>
  <si>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</si>
  <si>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</si>
  <si>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</si>
  <si>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</si>
  <si>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</si>
  <si>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</si>
  <si>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</si>
  <si>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</si>
  <si>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</si>
  <si>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</si>
  <si>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</si>
  <si>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</si>
  <si>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</si>
  <si>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</si>
  <si>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</si>
  <si>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</si>
  <si>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</si>
  <si>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</si>
  <si>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</si>
  <si>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</si>
  <si>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</si>
  <si>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</si>
  <si>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</si>
  <si>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</si>
  <si>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</si>
  <si>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</si>
  <si>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</si>
  <si>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</si>
  <si>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</si>
  <si>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</si>
  <si>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</si>
  <si>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</si>
  <si>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</si>
  <si>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</si>
  <si>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</si>
  <si>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</si>
  <si>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</si>
  <si>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</si>
  <si>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</si>
  <si>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</si>
  <si>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</si>
  <si>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</si>
  <si>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</si>
  <si>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</si>
  <si>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</si>
  <si>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</si>
  <si>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</si>
  <si>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</si>
  <si>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</si>
  <si>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</si>
  <si>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</si>
  <si>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</si>
  <si>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</si>
  <si>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</si>
  <si>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</si>
  <si>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</si>
  <si>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</si>
  <si>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</si>
  <si>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</si>
  <si>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</si>
  <si>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</si>
  <si>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</si>
  <si>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</si>
  <si>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</si>
  <si>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</si>
  <si>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</si>
  <si>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</si>
  <si>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</si>
  <si>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</si>
  <si>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</si>
  <si>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</si>
  <si>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</si>
  <si>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</si>
  <si>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</si>
  <si>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</si>
  <si>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</si>
  <si>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</si>
  <si>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</si>
  <si>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</si>
  <si>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</si>
  <si>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</si>
  <si>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</si>
  <si>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</si>
  <si>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</si>
  <si>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</si>
  <si>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</si>
  <si>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</si>
  <si>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</si>
  <si>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</si>
  <si>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</si>
  <si>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</si>
  <si>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</si>
  <si>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</si>
  <si>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</si>
  <si>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</si>
  <si>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</si>
  <si>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</si>
  <si>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</si>
  <si>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</si>
  <si>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</si>
  <si>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</si>
  <si>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</si>
  <si>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175322105</t>
  </si>
  <si>
    <t>Стоян Тошков Буюклиев</t>
  </si>
  <si>
    <t>изп.директор</t>
  </si>
  <si>
    <t>+359897889493</t>
  </si>
  <si>
    <t>няма</t>
  </si>
  <si>
    <t>office@levinvest.com</t>
  </si>
  <si>
    <t>www.levinvest.com</t>
  </si>
  <si>
    <t>www.infostock.bg</t>
  </si>
  <si>
    <t>Емил Иванов Шошев</t>
  </si>
  <si>
    <t>управител „ЛЕВА ГРУП” ЕООД</t>
  </si>
  <si>
    <t>ВЗЕМАНИЯ СИПИАЙ БЪЛГАРИЯ</t>
  </si>
  <si>
    <t>гр. София, ул. Д-р Алберт Лонг № 9, ет. партерен, ап. офис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</si>
</sst>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levinvest.com/" TargetMode="External"/><Relationship Id="rId1" Type="http://schemas.openxmlformats.org/officeDocument/2006/relationships/hyperlink" Target="mailto:office@levinvest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46050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Емил Иванов Шошев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46050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1001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1002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1002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994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995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996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997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998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1000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40D0FA4F-F0B5-4C01-A22C-7E7F8530A26C}"/>
    <hyperlink ref="B24" r:id="rId2" xr:uid="{5257A60E-355F-4125-A0A9-83BEED159E6C}"/>
    <hyperlink ref="B25" r:id="rId3" xr:uid="{BD12D48C-47D9-4548-B010-A9B296D543F6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ВЗЕМАНИЯ СИПИАЙ БЪЛГАРИЯ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438</v>
      </c>
      <c r="D6" s="622">
        <f t="shared" ref="D6:D15" si="0">C6-E6</f>
        <v>0</v>
      </c>
      <c r="E6" s="596">
        <f>'1-Баланс'!G95</f>
        <v>438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330</v>
      </c>
      <c r="D7" s="622">
        <f t="shared" si="0"/>
        <v>-320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0</v>
      </c>
      <c r="D8" s="622">
        <f t="shared" si="0"/>
        <v>0</v>
      </c>
      <c r="E8" s="596">
        <f>ABS('2-Отчет за доходите'!C44)-ABS('2-Отчет за доходите'!G44)</f>
        <v>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2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2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330</v>
      </c>
      <c r="D11" s="622">
        <f t="shared" si="0"/>
        <v>0</v>
      </c>
      <c r="E11" s="596">
        <f>'4-Отчет за собствения капитал'!L34</f>
        <v>330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0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 t="e">
        <f>'2-Отчет за доходите'!G36/'2-Отчет за доходите'!C36</f>
        <v>#DIV/0!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0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0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 t="e">
        <f>D4/D5</f>
        <v>#DIV/0!</v>
      </c>
    </row>
    <row r="20" spans="1:5" ht="31">
      <c r="A20" s="527">
        <v>14</v>
      </c>
      <c r="B20" s="525" t="s">
        <v>932</v>
      </c>
      <c r="C20" s="526" t="s">
        <v>933</v>
      </c>
      <c r="D20" s="570" t="e">
        <f>D6/D5</f>
        <v>#DIV/0!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5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ВЗЕМАНИЯ СИПИАЙ БЪЛГАРИЯ</v>
      </c>
      <c r="B3" s="624" t="str">
        <f t="shared" ref="B3:B34" si="1">pdeBulstat</f>
        <v>175322105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ВЗЕМАНИЯ СИПИАЙ БЪЛГАРИЯ</v>
      </c>
      <c r="B4" s="624" t="str">
        <f t="shared" si="1"/>
        <v>175322105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ВЗЕМАНИЯ СИПИАЙ БЪЛГАРИЯ</v>
      </c>
      <c r="B5" s="624" t="str">
        <f t="shared" si="1"/>
        <v>175322105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ВЗЕМАНИЯ СИПИАЙ БЪЛГАРИЯ</v>
      </c>
      <c r="B6" s="624" t="str">
        <f t="shared" si="1"/>
        <v>175322105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ВЗЕМАНИЯ СИПИАЙ БЪЛГАРИЯ</v>
      </c>
      <c r="B7" s="624" t="str">
        <f t="shared" si="1"/>
        <v>175322105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ВЗЕМАНИЯ СИПИАЙ БЪЛГАРИЯ</v>
      </c>
      <c r="B8" s="624" t="str">
        <f t="shared" si="1"/>
        <v>175322105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ВЗЕМАНИЯ СИПИАЙ БЪЛГАРИЯ</v>
      </c>
      <c r="B9" s="624" t="str">
        <f t="shared" si="1"/>
        <v>175322105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ВЗЕМАНИЯ СИПИАЙ БЪЛГАРИЯ</v>
      </c>
      <c r="B10" s="624" t="str">
        <f t="shared" si="1"/>
        <v>175322105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ВЗЕМАНИЯ СИПИАЙ БЪЛГАРИЯ</v>
      </c>
      <c r="B11" s="624" t="str">
        <f t="shared" si="1"/>
        <v>175322105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ВЗЕМАНИЯ СИПИАЙ БЪЛГАРИЯ</v>
      </c>
      <c r="B12" s="624" t="str">
        <f t="shared" si="1"/>
        <v>175322105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ВЗЕМАНИЯ СИПИАЙ БЪЛГАРИЯ</v>
      </c>
      <c r="B13" s="624" t="str">
        <f t="shared" si="1"/>
        <v>175322105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ВЗЕМАНИЯ СИПИАЙ БЪЛГАРИЯ</v>
      </c>
      <c r="B14" s="624" t="str">
        <f t="shared" si="1"/>
        <v>175322105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ВЗЕМАНИЯ СИПИАЙ БЪЛГАРИЯ</v>
      </c>
      <c r="B15" s="624" t="str">
        <f t="shared" si="1"/>
        <v>175322105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ВЗЕМАНИЯ СИПИАЙ БЪЛГАРИЯ</v>
      </c>
      <c r="B16" s="624" t="str">
        <f t="shared" si="1"/>
        <v>175322105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ВЗЕМАНИЯ СИПИАЙ БЪЛГАРИЯ</v>
      </c>
      <c r="B17" s="624" t="str">
        <f t="shared" si="1"/>
        <v>175322105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ВЗЕМАНИЯ СИПИАЙ БЪЛГАРИЯ</v>
      </c>
      <c r="B18" s="624" t="str">
        <f t="shared" si="1"/>
        <v>175322105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ВЗЕМАНИЯ СИПИАЙ БЪЛГАРИЯ</v>
      </c>
      <c r="B19" s="624" t="str">
        <f t="shared" si="1"/>
        <v>175322105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ВЗЕМАНИЯ СИПИАЙ БЪЛГАРИЯ</v>
      </c>
      <c r="B20" s="624" t="str">
        <f t="shared" si="1"/>
        <v>175322105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ВЗЕМАНИЯ СИПИАЙ БЪЛГАРИЯ</v>
      </c>
      <c r="B21" s="624" t="str">
        <f t="shared" si="1"/>
        <v>175322105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ВЗЕМАНИЯ СИПИАЙ БЪЛГАРИЯ</v>
      </c>
      <c r="B22" s="624" t="str">
        <f t="shared" si="1"/>
        <v>175322105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ВЗЕМАНИЯ СИПИАЙ БЪЛГАРИЯ</v>
      </c>
      <c r="B23" s="624" t="str">
        <f t="shared" si="1"/>
        <v>175322105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ВЗЕМАНИЯ СИПИАЙ БЪЛГАРИЯ</v>
      </c>
      <c r="B24" s="624" t="str">
        <f t="shared" si="1"/>
        <v>175322105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ВЗЕМАНИЯ СИПИАЙ БЪЛГАРИЯ</v>
      </c>
      <c r="B25" s="624" t="str">
        <f t="shared" si="1"/>
        <v>175322105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ВЗЕМАНИЯ СИПИАЙ БЪЛГАРИЯ</v>
      </c>
      <c r="B26" s="624" t="str">
        <f t="shared" si="1"/>
        <v>175322105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ВЗЕМАНИЯ СИПИАЙ БЪЛГАРИЯ</v>
      </c>
      <c r="B27" s="624" t="str">
        <f t="shared" si="1"/>
        <v>175322105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ВЗЕМАНИЯ СИПИАЙ БЪЛГАРИЯ</v>
      </c>
      <c r="B28" s="624" t="str">
        <f t="shared" si="1"/>
        <v>175322105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ВЗЕМАНИЯ СИПИАЙ БЪЛГАРИЯ</v>
      </c>
      <c r="B29" s="624" t="str">
        <f t="shared" si="1"/>
        <v>175322105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ВЗЕМАНИЯ СИПИАЙ БЪЛГАРИЯ</v>
      </c>
      <c r="B30" s="624" t="str">
        <f t="shared" si="1"/>
        <v>175322105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ВЗЕМАНИЯ СИПИАЙ БЪЛГАРИЯ</v>
      </c>
      <c r="B31" s="624" t="str">
        <f t="shared" si="1"/>
        <v>175322105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ВЗЕМАНИЯ СИПИАЙ БЪЛГАРИЯ</v>
      </c>
      <c r="B32" s="624" t="str">
        <f t="shared" si="1"/>
        <v>175322105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341</v>
      </c>
    </row>
    <row r="33" spans="1:8">
      <c r="A33" s="624" t="str">
        <f t="shared" si="0"/>
        <v>ВЗЕМАНИЯ СИПИАЙ БЪЛГАРИЯ</v>
      </c>
      <c r="B33" s="624" t="str">
        <f t="shared" si="1"/>
        <v>175322105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341</v>
      </c>
    </row>
    <row r="34" spans="1:8">
      <c r="A34" s="624" t="str">
        <f t="shared" si="0"/>
        <v>ВЗЕМАНИЯ СИПИАЙ БЪЛГАРИЯ</v>
      </c>
      <c r="B34" s="624" t="str">
        <f t="shared" si="1"/>
        <v>175322105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ВЗЕМАНИЯ СИПИАЙ БЪЛГАРИЯ</v>
      </c>
      <c r="B35" s="624" t="str">
        <f t="shared" ref="B35:B66" si="4">pdeBulstat</f>
        <v>175322105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ВЗЕМАНИЯ СИПИАЙ БЪЛГАРИЯ</v>
      </c>
      <c r="B36" s="624" t="str">
        <f t="shared" si="4"/>
        <v>175322105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ВЗЕМАНИЯ СИПИАЙ БЪЛГАРИЯ</v>
      </c>
      <c r="B37" s="624" t="str">
        <f t="shared" si="4"/>
        <v>175322105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97</v>
      </c>
    </row>
    <row r="38" spans="1:8">
      <c r="A38" s="624" t="str">
        <f t="shared" si="3"/>
        <v>ВЗЕМАНИЯ СИПИАЙ БЪЛГАРИЯ</v>
      </c>
      <c r="B38" s="624" t="str">
        <f t="shared" si="4"/>
        <v>175322105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97</v>
      </c>
    </row>
    <row r="39" spans="1:8">
      <c r="A39" s="624" t="str">
        <f t="shared" si="3"/>
        <v>ВЗЕМАНИЯ СИПИАЙ БЪЛГАРИЯ</v>
      </c>
      <c r="B39" s="624" t="str">
        <f t="shared" si="4"/>
        <v>175322105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ВЗЕМАНИЯ СИПИАЙ БЪЛГАРИЯ</v>
      </c>
      <c r="B40" s="624" t="str">
        <f t="shared" si="4"/>
        <v>175322105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ВЗЕМАНИЯ СИПИАЙ БЪЛГАРИЯ</v>
      </c>
      <c r="B41" s="624" t="str">
        <f t="shared" si="4"/>
        <v>175322105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438</v>
      </c>
    </row>
    <row r="42" spans="1:8">
      <c r="A42" s="624" t="str">
        <f t="shared" si="3"/>
        <v>ВЗЕМАНИЯ СИПИАЙ БЪЛГАРИЯ</v>
      </c>
      <c r="B42" s="624" t="str">
        <f t="shared" si="4"/>
        <v>175322105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ВЗЕМАНИЯ СИПИАЙ БЪЛГАРИЯ</v>
      </c>
      <c r="B43" s="624" t="str">
        <f t="shared" si="4"/>
        <v>175322105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ВЗЕМАНИЯ СИПИАЙ БЪЛГАРИЯ</v>
      </c>
      <c r="B44" s="624" t="str">
        <f t="shared" si="4"/>
        <v>175322105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ВЗЕМАНИЯ СИПИАЙ БЪЛГАРИЯ</v>
      </c>
      <c r="B45" s="624" t="str">
        <f t="shared" si="4"/>
        <v>175322105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ВЗЕМАНИЯ СИПИАЙ БЪЛГАРИЯ</v>
      </c>
      <c r="B46" s="624" t="str">
        <f t="shared" si="4"/>
        <v>175322105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ВЗЕМАНИЯ СИПИАЙ БЪЛГАРИЯ</v>
      </c>
      <c r="B47" s="624" t="str">
        <f t="shared" si="4"/>
        <v>175322105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ВЗЕМАНИЯ СИПИАЙ БЪЛГАРИЯ</v>
      </c>
      <c r="B48" s="624" t="str">
        <f t="shared" si="4"/>
        <v>175322105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ВЗЕМАНИЯ СИПИАЙ БЪЛГАРИЯ</v>
      </c>
      <c r="B49" s="624" t="str">
        <f t="shared" si="4"/>
        <v>175322105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ВЗЕМАНИЯ СИПИАЙ БЪЛГАРИЯ</v>
      </c>
      <c r="B50" s="624" t="str">
        <f t="shared" si="4"/>
        <v>175322105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0</v>
      </c>
    </row>
    <row r="51" spans="1:8">
      <c r="A51" s="624" t="str">
        <f t="shared" si="3"/>
        <v>ВЗЕМАНИЯ СИПИАЙ БЪЛГАРИЯ</v>
      </c>
      <c r="B51" s="624" t="str">
        <f t="shared" si="4"/>
        <v>175322105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ВЗЕМАНИЯ СИПИАЙ БЪЛГАРИЯ</v>
      </c>
      <c r="B52" s="624" t="str">
        <f t="shared" si="4"/>
        <v>175322105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ВЗЕМАНИЯ СИПИАЙ БЪЛГАРИЯ</v>
      </c>
      <c r="B53" s="624" t="str">
        <f t="shared" si="4"/>
        <v>175322105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ВЗЕМАНИЯ СИПИАЙ БЪЛГАРИЯ</v>
      </c>
      <c r="B54" s="624" t="str">
        <f t="shared" si="4"/>
        <v>175322105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ВЗЕМАНИЯ СИПИАЙ БЪЛГАРИЯ</v>
      </c>
      <c r="B55" s="624" t="str">
        <f t="shared" si="4"/>
        <v>175322105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ВЗЕМАНИЯ СИПИАЙ БЪЛГАРИЯ</v>
      </c>
      <c r="B56" s="624" t="str">
        <f t="shared" si="4"/>
        <v>175322105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ВЗЕМАНИЯ СИПИАЙ БЪЛГАРИЯ</v>
      </c>
      <c r="B57" s="624" t="str">
        <f t="shared" si="4"/>
        <v>175322105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0</v>
      </c>
    </row>
    <row r="58" spans="1:8">
      <c r="A58" s="624" t="str">
        <f t="shared" si="3"/>
        <v>ВЗЕМАНИЯ СИПИАЙ БЪЛГАРИЯ</v>
      </c>
      <c r="B58" s="624" t="str">
        <f t="shared" si="4"/>
        <v>175322105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ВЗЕМАНИЯ СИПИАЙ БЪЛГАРИЯ</v>
      </c>
      <c r="B59" s="624" t="str">
        <f t="shared" si="4"/>
        <v>175322105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ВЗЕМАНИЯ СИПИАЙ БЪЛГАРИЯ</v>
      </c>
      <c r="B60" s="624" t="str">
        <f t="shared" si="4"/>
        <v>175322105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ВЗЕМАНИЯ СИПИАЙ БЪЛГАРИЯ</v>
      </c>
      <c r="B61" s="624" t="str">
        <f t="shared" si="4"/>
        <v>175322105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ВЗЕМАНИЯ СИПИАЙ БЪЛГАРИЯ</v>
      </c>
      <c r="B62" s="624" t="str">
        <f t="shared" si="4"/>
        <v>175322105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ВЗЕМАНИЯ СИПИАЙ БЪЛГАРИЯ</v>
      </c>
      <c r="B63" s="624" t="str">
        <f t="shared" si="4"/>
        <v>175322105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ВЗЕМАНИЯ СИПИАЙ БЪЛГАРИЯ</v>
      </c>
      <c r="B64" s="624" t="str">
        <f t="shared" si="4"/>
        <v>175322105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ВЗЕМАНИЯ СИПИАЙ БЪЛГАРИЯ</v>
      </c>
      <c r="B65" s="624" t="str">
        <f t="shared" si="4"/>
        <v>175322105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ВЗЕМАНИЯ СИПИАЙ БЪЛГАРИЯ</v>
      </c>
      <c r="B66" s="624" t="str">
        <f t="shared" si="4"/>
        <v>175322105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0</v>
      </c>
    </row>
    <row r="67" spans="1:8">
      <c r="A67" s="624" t="str">
        <f t="shared" ref="A67:A98" si="6">pdeName</f>
        <v>ВЗЕМАНИЯ СИПИАЙ БЪЛГАРИЯ</v>
      </c>
      <c r="B67" s="624" t="str">
        <f t="shared" ref="B67:B98" si="7">pdeBulstat</f>
        <v>175322105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ВЗЕМАНИЯ СИПИАЙ БЪЛГАРИЯ</v>
      </c>
      <c r="B68" s="624" t="str">
        <f t="shared" si="7"/>
        <v>175322105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ВЗЕМАНИЯ СИПИАЙ БЪЛГАРИЯ</v>
      </c>
      <c r="B69" s="624" t="str">
        <f t="shared" si="7"/>
        <v>175322105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0</v>
      </c>
    </row>
    <row r="70" spans="1:8">
      <c r="A70" s="624" t="str">
        <f t="shared" si="6"/>
        <v>ВЗЕМАНИЯ СИПИАЙ БЪЛГАРИЯ</v>
      </c>
      <c r="B70" s="624" t="str">
        <f t="shared" si="7"/>
        <v>175322105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ВЗЕМАНИЯ СИПИАЙ БЪЛГАРИЯ</v>
      </c>
      <c r="B71" s="624" t="str">
        <f t="shared" si="7"/>
        <v>175322105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0</v>
      </c>
    </row>
    <row r="72" spans="1:8">
      <c r="A72" s="624" t="str">
        <f t="shared" si="6"/>
        <v>ВЗЕМАНИЯ СИПИАЙ БЪЛГАРИЯ</v>
      </c>
      <c r="B72" s="624" t="str">
        <f t="shared" si="7"/>
        <v>175322105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438</v>
      </c>
    </row>
    <row r="73" spans="1:8">
      <c r="A73" s="624" t="str">
        <f t="shared" si="6"/>
        <v>ВЗЕМАНИЯ СИПИАЙ БЪЛГАРИЯ</v>
      </c>
      <c r="B73" s="624" t="str">
        <f t="shared" si="7"/>
        <v>175322105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ВЗЕМАНИЯ СИПИАЙ БЪЛГАРИЯ</v>
      </c>
      <c r="B74" s="624" t="str">
        <f t="shared" si="7"/>
        <v>175322105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ВЗЕМАНИЯ СИПИАЙ БЪЛГАРИЯ</v>
      </c>
      <c r="B75" s="624" t="str">
        <f t="shared" si="7"/>
        <v>175322105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ВЗЕМАНИЯ СИПИАЙ БЪЛГАРИЯ</v>
      </c>
      <c r="B76" s="624" t="str">
        <f t="shared" si="7"/>
        <v>175322105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ВЗЕМАНИЯ СИПИАЙ БЪЛГАРИЯ</v>
      </c>
      <c r="B77" s="624" t="str">
        <f t="shared" si="7"/>
        <v>175322105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ВЗЕМАНИЯ СИПИАЙ БЪЛГАРИЯ</v>
      </c>
      <c r="B78" s="624" t="str">
        <f t="shared" si="7"/>
        <v>175322105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ВЗЕМАНИЯ СИПИАЙ БЪЛГАРИЯ</v>
      </c>
      <c r="B79" s="624" t="str">
        <f t="shared" si="7"/>
        <v>175322105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ВЗЕМАНИЯ СИПИАЙ БЪЛГАРИЯ</v>
      </c>
      <c r="B80" s="624" t="str">
        <f t="shared" si="7"/>
        <v>175322105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ВЗЕМАНИЯ СИПИАЙ БЪЛГАРИЯ</v>
      </c>
      <c r="B81" s="624" t="str">
        <f t="shared" si="7"/>
        <v>175322105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ВЗЕМАНИЯ СИПИАЙ БЪЛГАРИЯ</v>
      </c>
      <c r="B82" s="624" t="str">
        <f t="shared" si="7"/>
        <v>175322105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26</v>
      </c>
    </row>
    <row r="83" spans="1:8">
      <c r="A83" s="624" t="str">
        <f t="shared" si="6"/>
        <v>ВЗЕМАНИЯ СИПИАЙ БЪЛГАРИЯ</v>
      </c>
      <c r="B83" s="624" t="str">
        <f t="shared" si="7"/>
        <v>175322105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ВЗЕМАНИЯ СИПИАЙ БЪЛГАРИЯ</v>
      </c>
      <c r="B84" s="624" t="str">
        <f t="shared" si="7"/>
        <v>175322105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26</v>
      </c>
    </row>
    <row r="85" spans="1:8">
      <c r="A85" s="624" t="str">
        <f t="shared" si="6"/>
        <v>ВЗЕМАНИЯ СИПИАЙ БЪЛГАРИЯ</v>
      </c>
      <c r="B85" s="624" t="str">
        <f t="shared" si="7"/>
        <v>175322105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ВЗЕМАНИЯ СИПИАЙ БЪЛГАРИЯ</v>
      </c>
      <c r="B86" s="624" t="str">
        <f t="shared" si="7"/>
        <v>175322105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26</v>
      </c>
    </row>
    <row r="87" spans="1:8">
      <c r="A87" s="624" t="str">
        <f t="shared" si="6"/>
        <v>ВЗЕМАНИЯ СИПИАЙ БЪЛГАРИЯ</v>
      </c>
      <c r="B87" s="624" t="str">
        <f t="shared" si="7"/>
        <v>175322105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-346</v>
      </c>
    </row>
    <row r="88" spans="1:8">
      <c r="A88" s="624" t="str">
        <f t="shared" si="6"/>
        <v>ВЗЕМАНИЯ СИПИАЙ БЪЛГАРИЯ</v>
      </c>
      <c r="B88" s="624" t="str">
        <f t="shared" si="7"/>
        <v>175322105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ВЗЕМАНИЯ СИПИАЙ БЪЛГАРИЯ</v>
      </c>
      <c r="B89" s="624" t="str">
        <f t="shared" si="7"/>
        <v>175322105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-346</v>
      </c>
    </row>
    <row r="90" spans="1:8">
      <c r="A90" s="624" t="str">
        <f t="shared" si="6"/>
        <v>ВЗЕМАНИЯ СИПИАЙ БЪЛГАРИЯ</v>
      </c>
      <c r="B90" s="624" t="str">
        <f t="shared" si="7"/>
        <v>175322105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ВЗЕМАНИЯ СИПИАЙ БЪЛГАРИЯ</v>
      </c>
      <c r="B91" s="624" t="str">
        <f t="shared" si="7"/>
        <v>175322105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ВЗЕМАНИЯ СИПИАЙ БЪЛГАРИЯ</v>
      </c>
      <c r="B92" s="624" t="str">
        <f t="shared" si="7"/>
        <v>175322105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ВЗЕМАНИЯ СИПИАЙ БЪЛГАРИЯ</v>
      </c>
      <c r="B93" s="624" t="str">
        <f t="shared" si="7"/>
        <v>175322105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-346</v>
      </c>
    </row>
    <row r="94" spans="1:8">
      <c r="A94" s="624" t="str">
        <f t="shared" si="6"/>
        <v>ВЗЕМАНИЯ СИПИАЙ БЪЛГАРИЯ</v>
      </c>
      <c r="B94" s="624" t="str">
        <f t="shared" si="7"/>
        <v>175322105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330</v>
      </c>
    </row>
    <row r="95" spans="1:8">
      <c r="A95" s="624" t="str">
        <f t="shared" si="6"/>
        <v>ВЗЕМАНИЯ СИПИАЙ БЪЛГАРИЯ</v>
      </c>
      <c r="B95" s="624" t="str">
        <f t="shared" si="7"/>
        <v>175322105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ВЗЕМАНИЯ СИПИАЙ БЪЛГАРИЯ</v>
      </c>
      <c r="B96" s="624" t="str">
        <f t="shared" si="7"/>
        <v>175322105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ВЗЕМАНИЯ СИПИАЙ БЪЛГАРИЯ</v>
      </c>
      <c r="B97" s="624" t="str">
        <f t="shared" si="7"/>
        <v>175322105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ВЗЕМАНИЯ СИПИАЙ БЪЛГАРИЯ</v>
      </c>
      <c r="B98" s="624" t="str">
        <f t="shared" si="7"/>
        <v>175322105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ВЗЕМАНИЯ СИПИАЙ БЪЛГАРИЯ</v>
      </c>
      <c r="B99" s="624" t="str">
        <f t="shared" ref="B99:B125" si="10">pdeBulstat</f>
        <v>175322105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ВЗЕМАНИЯ СИПИАЙ БЪЛГАРИЯ</v>
      </c>
      <c r="B100" s="624" t="str">
        <f t="shared" si="10"/>
        <v>175322105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ВЗЕМАНИЯ СИПИАЙ БЪЛГАРИЯ</v>
      </c>
      <c r="B101" s="624" t="str">
        <f t="shared" si="10"/>
        <v>175322105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ВЗЕМАНИЯ СИПИАЙ БЪЛГАРИЯ</v>
      </c>
      <c r="B102" s="624" t="str">
        <f t="shared" si="10"/>
        <v>175322105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ВЗЕМАНИЯ СИПИАЙ БЪЛГАРИЯ</v>
      </c>
      <c r="B103" s="624" t="str">
        <f t="shared" si="10"/>
        <v>175322105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ВЗЕМАНИЯ СИПИАЙ БЪЛГАРИЯ</v>
      </c>
      <c r="B104" s="624" t="str">
        <f t="shared" si="10"/>
        <v>175322105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ВЗЕМАНИЯ СИПИАЙ БЪЛГАРИЯ</v>
      </c>
      <c r="B105" s="624" t="str">
        <f t="shared" si="10"/>
        <v>175322105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ВЗЕМАНИЯ СИПИАЙ БЪЛГАРИЯ</v>
      </c>
      <c r="B106" s="624" t="str">
        <f t="shared" si="10"/>
        <v>175322105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ВЗЕМАНИЯ СИПИАЙ БЪЛГАРИЯ</v>
      </c>
      <c r="B107" s="624" t="str">
        <f t="shared" si="10"/>
        <v>175322105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>ВЗЕМАНИЯ СИПИАЙ БЪЛГАРИЯ</v>
      </c>
      <c r="B108" s="624" t="str">
        <f t="shared" si="10"/>
        <v>175322105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ВЗЕМАНИЯ СИПИАЙ БЪЛГАРИЯ</v>
      </c>
      <c r="B109" s="624" t="str">
        <f t="shared" si="10"/>
        <v>175322105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ВЗЕМАНИЯ СИПИАЙ БЪЛГАРИЯ</v>
      </c>
      <c r="B110" s="624" t="str">
        <f t="shared" si="10"/>
        <v>175322105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108</v>
      </c>
    </row>
    <row r="111" spans="1:8">
      <c r="A111" s="624" t="str">
        <f t="shared" si="9"/>
        <v>ВЗЕМАНИЯ СИПИАЙ БЪЛГАРИЯ</v>
      </c>
      <c r="B111" s="624" t="str">
        <f t="shared" si="10"/>
        <v>175322105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ВЗЕМАНИЯ СИПИАЙ БЪЛГАРИЯ</v>
      </c>
      <c r="B112" s="624" t="str">
        <f t="shared" si="10"/>
        <v>175322105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ВЗЕМАНИЯ СИПИАЙ БЪЛГАРИЯ</v>
      </c>
      <c r="B113" s="624" t="str">
        <f t="shared" si="10"/>
        <v>175322105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43</v>
      </c>
    </row>
    <row r="114" spans="1:8">
      <c r="A114" s="624" t="str">
        <f t="shared" si="9"/>
        <v>ВЗЕМАНИЯ СИПИАЙ БЪЛГАРИЯ</v>
      </c>
      <c r="B114" s="624" t="str">
        <f t="shared" si="10"/>
        <v>175322105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ВЗЕМАНИЯ СИПИАЙ БЪЛГАРИЯ</v>
      </c>
      <c r="B115" s="624" t="str">
        <f t="shared" si="10"/>
        <v>175322105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36</v>
      </c>
    </row>
    <row r="116" spans="1:8">
      <c r="A116" s="624" t="str">
        <f t="shared" si="9"/>
        <v>ВЗЕМАНИЯ СИПИАЙ БЪЛГАРИЯ</v>
      </c>
      <c r="B116" s="624" t="str">
        <f t="shared" si="10"/>
        <v>175322105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29</v>
      </c>
    </row>
    <row r="117" spans="1:8">
      <c r="A117" s="624" t="str">
        <f t="shared" si="9"/>
        <v>ВЗЕМАНИЯ СИПИАЙ БЪЛГАРИЯ</v>
      </c>
      <c r="B117" s="624" t="str">
        <f t="shared" si="10"/>
        <v>175322105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0</v>
      </c>
    </row>
    <row r="118" spans="1:8">
      <c r="A118" s="624" t="str">
        <f t="shared" si="9"/>
        <v>ВЗЕМАНИЯ СИПИАЙ БЪЛГАРИЯ</v>
      </c>
      <c r="B118" s="624" t="str">
        <f t="shared" si="10"/>
        <v>175322105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ВЗЕМАНИЯ СИПИАЙ БЪЛГАРИЯ</v>
      </c>
      <c r="B119" s="624" t="str">
        <f t="shared" si="10"/>
        <v>175322105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ВЗЕМАНИЯ СИПИАЙ БЪЛГАРИЯ</v>
      </c>
      <c r="B120" s="624" t="str">
        <f t="shared" si="10"/>
        <v>175322105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108</v>
      </c>
    </row>
    <row r="121" spans="1:8">
      <c r="A121" s="624" t="str">
        <f t="shared" si="9"/>
        <v>ВЗЕМАНИЯ СИПИАЙ БЪЛГАРИЯ</v>
      </c>
      <c r="B121" s="624" t="str">
        <f t="shared" si="10"/>
        <v>175322105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ВЗЕМАНИЯ СИПИАЙ БЪЛГАРИЯ</v>
      </c>
      <c r="B122" s="624" t="str">
        <f t="shared" si="10"/>
        <v>175322105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ВЗЕМАНИЯ СИПИАЙ БЪЛГАРИЯ</v>
      </c>
      <c r="B123" s="624" t="str">
        <f t="shared" si="10"/>
        <v>175322105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ВЗЕМАНИЯ СИПИАЙ БЪЛГАРИЯ</v>
      </c>
      <c r="B124" s="624" t="str">
        <f t="shared" si="10"/>
        <v>175322105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108</v>
      </c>
    </row>
    <row r="125" spans="1:8">
      <c r="A125" s="624" t="str">
        <f t="shared" si="9"/>
        <v>ВЗЕМАНИЯ СИПИАЙ БЪЛГАРИЯ</v>
      </c>
      <c r="B125" s="624" t="str">
        <f t="shared" si="10"/>
        <v>175322105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438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ВЗЕМАНИЯ СИПИАЙ БЪЛГАРИЯ</v>
      </c>
      <c r="B127" s="624" t="str">
        <f t="shared" ref="B127:B158" si="13">pdeBulstat</f>
        <v>175322105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ВЗЕМАНИЯ СИПИАЙ БЪЛГАРИЯ</v>
      </c>
      <c r="B128" s="624" t="str">
        <f t="shared" si="13"/>
        <v>175322105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0</v>
      </c>
    </row>
    <row r="129" spans="1:8">
      <c r="A129" s="624" t="str">
        <f t="shared" si="12"/>
        <v>ВЗЕМАНИЯ СИПИАЙ БЪЛГАРИЯ</v>
      </c>
      <c r="B129" s="624" t="str">
        <f t="shared" si="13"/>
        <v>175322105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ВЗЕМАНИЯ СИПИАЙ БЪЛГАРИЯ</v>
      </c>
      <c r="B130" s="624" t="str">
        <f t="shared" si="13"/>
        <v>175322105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0</v>
      </c>
    </row>
    <row r="131" spans="1:8">
      <c r="A131" s="624" t="str">
        <f t="shared" si="12"/>
        <v>ВЗЕМАНИЯ СИПИАЙ БЪЛГАРИЯ</v>
      </c>
      <c r="B131" s="624" t="str">
        <f t="shared" si="13"/>
        <v>175322105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0</v>
      </c>
    </row>
    <row r="132" spans="1:8">
      <c r="A132" s="624" t="str">
        <f t="shared" si="12"/>
        <v>ВЗЕМАНИЯ СИПИАЙ БЪЛГАРИЯ</v>
      </c>
      <c r="B132" s="624" t="str">
        <f t="shared" si="13"/>
        <v>175322105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ВЗЕМАНИЯ СИПИАЙ БЪЛГАРИЯ</v>
      </c>
      <c r="B133" s="624" t="str">
        <f t="shared" si="13"/>
        <v>175322105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ВЗЕМАНИЯ СИПИАЙ БЪЛГАРИЯ</v>
      </c>
      <c r="B134" s="624" t="str">
        <f t="shared" si="13"/>
        <v>175322105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ВЗЕМАНИЯ СИПИАЙ БЪЛГАРИЯ</v>
      </c>
      <c r="B135" s="624" t="str">
        <f t="shared" si="13"/>
        <v>175322105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ВЗЕМАНИЯ СИПИАЙ БЪЛГАРИЯ</v>
      </c>
      <c r="B136" s="624" t="str">
        <f t="shared" si="13"/>
        <v>175322105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ВЗЕМАНИЯ СИПИАЙ БЪЛГАРИЯ</v>
      </c>
      <c r="B137" s="624" t="str">
        <f t="shared" si="13"/>
        <v>175322105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0</v>
      </c>
    </row>
    <row r="138" spans="1:8">
      <c r="A138" s="624" t="str">
        <f t="shared" si="12"/>
        <v>ВЗЕМАНИЯ СИПИАЙ БЪЛГАРИЯ</v>
      </c>
      <c r="B138" s="624" t="str">
        <f t="shared" si="13"/>
        <v>175322105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0</v>
      </c>
    </row>
    <row r="139" spans="1:8">
      <c r="A139" s="624" t="str">
        <f t="shared" si="12"/>
        <v>ВЗЕМАНИЯ СИПИАЙ БЪЛГАРИЯ</v>
      </c>
      <c r="B139" s="624" t="str">
        <f t="shared" si="13"/>
        <v>175322105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ВЗЕМАНИЯ СИПИАЙ БЪЛГАРИЯ</v>
      </c>
      <c r="B140" s="624" t="str">
        <f t="shared" si="13"/>
        <v>175322105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ВЗЕМАНИЯ СИПИАЙ БЪЛГАРИЯ</v>
      </c>
      <c r="B141" s="624" t="str">
        <f t="shared" si="13"/>
        <v>175322105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0</v>
      </c>
    </row>
    <row r="142" spans="1:8">
      <c r="A142" s="624" t="str">
        <f t="shared" si="12"/>
        <v>ВЗЕМАНИЯ СИПИАЙ БЪЛГАРИЯ</v>
      </c>
      <c r="B142" s="624" t="str">
        <f t="shared" si="13"/>
        <v>175322105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0</v>
      </c>
    </row>
    <row r="143" spans="1:8">
      <c r="A143" s="624" t="str">
        <f t="shared" si="12"/>
        <v>ВЗЕМАНИЯ СИПИАЙ БЪЛГАРИЯ</v>
      </c>
      <c r="B143" s="624" t="str">
        <f t="shared" si="13"/>
        <v>175322105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0</v>
      </c>
    </row>
    <row r="144" spans="1:8">
      <c r="A144" s="624" t="str">
        <f t="shared" si="12"/>
        <v>ВЗЕМАНИЯ СИПИАЙ БЪЛГАРИЯ</v>
      </c>
      <c r="B144" s="624" t="str">
        <f t="shared" si="13"/>
        <v>175322105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ВЗЕМАНИЯ СИПИАЙ БЪЛГАРИЯ</v>
      </c>
      <c r="B145" s="624" t="str">
        <f t="shared" si="13"/>
        <v>175322105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ВЗЕМАНИЯ СИПИАЙ БЪЛГАРИЯ</v>
      </c>
      <c r="B146" s="624" t="str">
        <f t="shared" si="13"/>
        <v>175322105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ВЗЕМАНИЯ СИПИАЙ БЪЛГАРИЯ</v>
      </c>
      <c r="B147" s="624" t="str">
        <f t="shared" si="13"/>
        <v>175322105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0</v>
      </c>
    </row>
    <row r="148" spans="1:8">
      <c r="A148" s="624" t="str">
        <f t="shared" si="12"/>
        <v>ВЗЕМАНИЯ СИПИАЙ БЪЛГАРИЯ</v>
      </c>
      <c r="B148" s="624" t="str">
        <f t="shared" si="13"/>
        <v>175322105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ВЗЕМАНИЯ СИПИАЙ БЪЛГАРИЯ</v>
      </c>
      <c r="B149" s="624" t="str">
        <f t="shared" si="13"/>
        <v>175322105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ВЗЕМАНИЯ СИПИАЙ БЪЛГАРИЯ</v>
      </c>
      <c r="B150" s="624" t="str">
        <f t="shared" si="13"/>
        <v>175322105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ВЗЕМАНИЯ СИПИАЙ БЪЛГАРИЯ</v>
      </c>
      <c r="B151" s="624" t="str">
        <f t="shared" si="13"/>
        <v>175322105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ВЗЕМАНИЯ СИПИАЙ БЪЛГАРИЯ</v>
      </c>
      <c r="B152" s="624" t="str">
        <f t="shared" si="13"/>
        <v>175322105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ВЗЕМАНИЯ СИПИАЙ БЪЛГАРИЯ</v>
      </c>
      <c r="B153" s="624" t="str">
        <f t="shared" si="13"/>
        <v>175322105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ВЗЕМАНИЯ СИПИАЙ БЪЛГАРИЯ</v>
      </c>
      <c r="B154" s="624" t="str">
        <f t="shared" si="13"/>
        <v>175322105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ВЗЕМАНИЯ СИПИАЙ БЪЛГАРИЯ</v>
      </c>
      <c r="B155" s="624" t="str">
        <f t="shared" si="13"/>
        <v>175322105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ВЗЕМАНИЯ СИПИАЙ БЪЛГАРИЯ</v>
      </c>
      <c r="B156" s="624" t="str">
        <f t="shared" si="13"/>
        <v>175322105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0</v>
      </c>
    </row>
    <row r="157" spans="1:8">
      <c r="A157" s="624" t="str">
        <f t="shared" si="12"/>
        <v>ВЗЕМАНИЯ СИПИАЙ БЪЛГАРИЯ</v>
      </c>
      <c r="B157" s="624" t="str">
        <f t="shared" si="13"/>
        <v>175322105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ВЗЕМАНИЯ СИПИАЙ БЪЛГАРИЯ</v>
      </c>
      <c r="B158" s="624" t="str">
        <f t="shared" si="13"/>
        <v>175322105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ВЗЕМАНИЯ СИПИАЙ БЪЛГАРИЯ</v>
      </c>
      <c r="B159" s="624" t="str">
        <f t="shared" ref="B159:B179" si="16">pdeBulstat</f>
        <v>175322105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ВЗЕМАНИЯ СИПИАЙ БЪЛГАРИЯ</v>
      </c>
      <c r="B160" s="624" t="str">
        <f t="shared" si="16"/>
        <v>175322105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ВЗЕМАНИЯ СИПИАЙ БЪЛГАРИЯ</v>
      </c>
      <c r="B161" s="624" t="str">
        <f t="shared" si="16"/>
        <v>175322105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0</v>
      </c>
    </row>
    <row r="162" spans="1:8">
      <c r="A162" s="624" t="str">
        <f t="shared" si="15"/>
        <v>ВЗЕМАНИЯ СИПИАЙ БЪЛГАРИЯ</v>
      </c>
      <c r="B162" s="624" t="str">
        <f t="shared" si="16"/>
        <v>175322105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ВЗЕМАНИЯ СИПИАЙ БЪЛГАРИЯ</v>
      </c>
      <c r="B163" s="624" t="str">
        <f t="shared" si="16"/>
        <v>175322105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ВЗЕМАНИЯ СИПИАЙ БЪЛГАРИЯ</v>
      </c>
      <c r="B164" s="624" t="str">
        <f t="shared" si="16"/>
        <v>175322105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ВЗЕМАНИЯ СИПИАЙ БЪЛГАРИЯ</v>
      </c>
      <c r="B165" s="624" t="str">
        <f t="shared" si="16"/>
        <v>175322105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ВЗЕМАНИЯ СИПИАЙ БЪЛГАРИЯ</v>
      </c>
      <c r="B166" s="624" t="str">
        <f t="shared" si="16"/>
        <v>175322105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ВЗЕМАНИЯ СИПИАЙ БЪЛГАРИЯ</v>
      </c>
      <c r="B167" s="624" t="str">
        <f t="shared" si="16"/>
        <v>175322105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ВЗЕМАНИЯ СИПИАЙ БЪЛГАРИЯ</v>
      </c>
      <c r="B168" s="624" t="str">
        <f t="shared" si="16"/>
        <v>175322105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ВЗЕМАНИЯ СИПИАЙ БЪЛГАРИЯ</v>
      </c>
      <c r="B169" s="624" t="str">
        <f t="shared" si="16"/>
        <v>175322105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ВЗЕМАНИЯ СИПИАЙ БЪЛГАРИЯ</v>
      </c>
      <c r="B170" s="624" t="str">
        <f t="shared" si="16"/>
        <v>175322105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0</v>
      </c>
    </row>
    <row r="171" spans="1:8">
      <c r="A171" s="624" t="str">
        <f t="shared" si="15"/>
        <v>ВЗЕМАНИЯ СИПИАЙ БЪЛГАРИЯ</v>
      </c>
      <c r="B171" s="624" t="str">
        <f t="shared" si="16"/>
        <v>175322105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ВЗЕМАНИЯ СИПИАЙ БЪЛГАРИЯ</v>
      </c>
      <c r="B172" s="624" t="str">
        <f t="shared" si="16"/>
        <v>175322105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ВЗЕМАНИЯ СИПИАЙ БЪЛГАРИЯ</v>
      </c>
      <c r="B173" s="624" t="str">
        <f t="shared" si="16"/>
        <v>175322105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ВЗЕМАНИЯ СИПИАЙ БЪЛГАРИЯ</v>
      </c>
      <c r="B174" s="624" t="str">
        <f t="shared" si="16"/>
        <v>175322105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0</v>
      </c>
    </row>
    <row r="175" spans="1:8">
      <c r="A175" s="624" t="str">
        <f t="shared" si="15"/>
        <v>ВЗЕМАНИЯ СИПИАЙ БЪЛГАРИЯ</v>
      </c>
      <c r="B175" s="624" t="str">
        <f t="shared" si="16"/>
        <v>175322105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ВЗЕМАНИЯ СИПИАЙ БЪЛГАРИЯ</v>
      </c>
      <c r="B176" s="624" t="str">
        <f t="shared" si="16"/>
        <v>175322105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ВЗЕМАНИЯ СИПИАЙ БЪЛГАРИЯ</v>
      </c>
      <c r="B177" s="624" t="str">
        <f t="shared" si="16"/>
        <v>175322105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ВЗЕМАНИЯ СИПИАЙ БЪЛГАРИЯ</v>
      </c>
      <c r="B178" s="624" t="str">
        <f t="shared" si="16"/>
        <v>175322105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ВЗЕМАНИЯ СИПИАЙ БЪЛГАРИЯ</v>
      </c>
      <c r="B179" s="624" t="str">
        <f t="shared" si="16"/>
        <v>175322105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0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ВЗЕМАНИЯ СИПИАЙ БЪЛГАРИЯ</v>
      </c>
      <c r="B181" s="624" t="str">
        <f t="shared" ref="B181:B216" si="19">pdeBulstat</f>
        <v>175322105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0</v>
      </c>
    </row>
    <row r="182" spans="1:8">
      <c r="A182" s="624" t="str">
        <f t="shared" si="18"/>
        <v>ВЗЕМАНИЯ СИПИАЙ БЪЛГАРИЯ</v>
      </c>
      <c r="B182" s="624" t="str">
        <f t="shared" si="19"/>
        <v>175322105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0</v>
      </c>
    </row>
    <row r="183" spans="1:8">
      <c r="A183" s="624" t="str">
        <f t="shared" si="18"/>
        <v>ВЗЕМАНИЯ СИПИАЙ БЪЛГАРИЯ</v>
      </c>
      <c r="B183" s="624" t="str">
        <f t="shared" si="19"/>
        <v>175322105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ВЗЕМАНИЯ СИПИАЙ БЪЛГАРИЯ</v>
      </c>
      <c r="B184" s="624" t="str">
        <f t="shared" si="19"/>
        <v>175322105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0</v>
      </c>
    </row>
    <row r="185" spans="1:8">
      <c r="A185" s="624" t="str">
        <f t="shared" si="18"/>
        <v>ВЗЕМАНИЯ СИПИАЙ БЪЛГАРИЯ</v>
      </c>
      <c r="B185" s="624" t="str">
        <f t="shared" si="19"/>
        <v>175322105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ВЗЕМАНИЯ СИПИАЙ БЪЛГАРИЯ</v>
      </c>
      <c r="B186" s="624" t="str">
        <f t="shared" si="19"/>
        <v>175322105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ВЗЕМАНИЯ СИПИАЙ БЪЛГАРИЯ</v>
      </c>
      <c r="B187" s="624" t="str">
        <f t="shared" si="19"/>
        <v>175322105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ВЗЕМАНИЯ СИПИАЙ БЪЛГАРИЯ</v>
      </c>
      <c r="B188" s="624" t="str">
        <f t="shared" si="19"/>
        <v>175322105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ВЗЕМАНИЯ СИПИАЙ БЪЛГАРИЯ</v>
      </c>
      <c r="B189" s="624" t="str">
        <f t="shared" si="19"/>
        <v>175322105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ВЗЕМАНИЯ СИПИАЙ БЪЛГАРИЯ</v>
      </c>
      <c r="B190" s="624" t="str">
        <f t="shared" si="19"/>
        <v>175322105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0</v>
      </c>
    </row>
    <row r="191" spans="1:8">
      <c r="A191" s="624" t="str">
        <f t="shared" si="18"/>
        <v>ВЗЕМАНИЯ СИПИАЙ БЪЛГАРИЯ</v>
      </c>
      <c r="B191" s="624" t="str">
        <f t="shared" si="19"/>
        <v>175322105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0</v>
      </c>
    </row>
    <row r="192" spans="1:8">
      <c r="A192" s="624" t="str">
        <f t="shared" si="18"/>
        <v>ВЗЕМАНИЯ СИПИАЙ БЪЛГАРИЯ</v>
      </c>
      <c r="B192" s="624" t="str">
        <f t="shared" si="19"/>
        <v>175322105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ВЗЕМАНИЯ СИПИАЙ БЪЛГАРИЯ</v>
      </c>
      <c r="B193" s="624" t="str">
        <f t="shared" si="19"/>
        <v>175322105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ВЗЕМАНИЯ СИПИАЙ БЪЛГАРИЯ</v>
      </c>
      <c r="B194" s="624" t="str">
        <f t="shared" si="19"/>
        <v>175322105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ВЗЕМАНИЯ СИПИАЙ БЪЛГАРИЯ</v>
      </c>
      <c r="B195" s="624" t="str">
        <f t="shared" si="19"/>
        <v>175322105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ВЗЕМАНИЯ СИПИАЙ БЪЛГАРИЯ</v>
      </c>
      <c r="B196" s="624" t="str">
        <f t="shared" si="19"/>
        <v>175322105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ВЗЕМАНИЯ СИПИАЙ БЪЛГАРИЯ</v>
      </c>
      <c r="B197" s="624" t="str">
        <f t="shared" si="19"/>
        <v>175322105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ВЗЕМАНИЯ СИПИАЙ БЪЛГАРИЯ</v>
      </c>
      <c r="B198" s="624" t="str">
        <f t="shared" si="19"/>
        <v>175322105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ВЗЕМАНИЯ СИПИАЙ БЪЛГАРИЯ</v>
      </c>
      <c r="B199" s="624" t="str">
        <f t="shared" si="19"/>
        <v>175322105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ВЗЕМАНИЯ СИПИАЙ БЪЛГАРИЯ</v>
      </c>
      <c r="B200" s="624" t="str">
        <f t="shared" si="19"/>
        <v>175322105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ВЗЕМАНИЯ СИПИАЙ БЪЛГАРИЯ</v>
      </c>
      <c r="B201" s="624" t="str">
        <f t="shared" si="19"/>
        <v>175322105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ВЗЕМАНИЯ СИПИАЙ БЪЛГАРИЯ</v>
      </c>
      <c r="B202" s="624" t="str">
        <f t="shared" si="19"/>
        <v>175322105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ВЗЕМАНИЯ СИПИАЙ БЪЛГАРИЯ</v>
      </c>
      <c r="B203" s="624" t="str">
        <f t="shared" si="19"/>
        <v>175322105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ВЗЕМАНИЯ СИПИАЙ БЪЛГАРИЯ</v>
      </c>
      <c r="B204" s="624" t="str">
        <f t="shared" si="19"/>
        <v>175322105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ВЗЕМАНИЯ СИПИАЙ БЪЛГАРИЯ</v>
      </c>
      <c r="B205" s="624" t="str">
        <f t="shared" si="19"/>
        <v>175322105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ВЗЕМАНИЯ СИПИАЙ БЪЛГАРИЯ</v>
      </c>
      <c r="B206" s="624" t="str">
        <f t="shared" si="19"/>
        <v>175322105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ВЗЕМАНИЯ СИПИАЙ БЪЛГАРИЯ</v>
      </c>
      <c r="B207" s="624" t="str">
        <f t="shared" si="19"/>
        <v>175322105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ВЗЕМАНИЯ СИПИАЙ БЪЛГАРИЯ</v>
      </c>
      <c r="B208" s="624" t="str">
        <f t="shared" si="19"/>
        <v>175322105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ВЗЕМАНИЯ СИПИАЙ БЪЛГАРИЯ</v>
      </c>
      <c r="B209" s="624" t="str">
        <f t="shared" si="19"/>
        <v>175322105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ВЗЕМАНИЯ СИПИАЙ БЪЛГАРИЯ</v>
      </c>
      <c r="B210" s="624" t="str">
        <f t="shared" si="19"/>
        <v>175322105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ВЗЕМАНИЯ СИПИАЙ БЪЛГАРИЯ</v>
      </c>
      <c r="B211" s="624" t="str">
        <f t="shared" si="19"/>
        <v>175322105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0</v>
      </c>
    </row>
    <row r="212" spans="1:8">
      <c r="A212" s="624" t="str">
        <f t="shared" si="18"/>
        <v>ВЗЕМАНИЯ СИПИАЙ БЪЛГАРИЯ</v>
      </c>
      <c r="B212" s="624" t="str">
        <f t="shared" si="19"/>
        <v>175322105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0</v>
      </c>
    </row>
    <row r="213" spans="1:8">
      <c r="A213" s="624" t="str">
        <f t="shared" si="18"/>
        <v>ВЗЕМАНИЯ СИПИАЙ БЪЛГАРИЯ</v>
      </c>
      <c r="B213" s="624" t="str">
        <f t="shared" si="19"/>
        <v>175322105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0</v>
      </c>
    </row>
    <row r="214" spans="1:8">
      <c r="A214" s="624" t="str">
        <f t="shared" si="18"/>
        <v>ВЗЕМАНИЯ СИПИАЙ БЪЛГАРИЯ</v>
      </c>
      <c r="B214" s="624" t="str">
        <f t="shared" si="19"/>
        <v>175322105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0</v>
      </c>
    </row>
    <row r="215" spans="1:8">
      <c r="A215" s="624" t="str">
        <f t="shared" si="18"/>
        <v>ВЗЕМАНИЯ СИПИАЙ БЪЛГАРИЯ</v>
      </c>
      <c r="B215" s="624" t="str">
        <f t="shared" si="19"/>
        <v>175322105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ВЗЕМАНИЯ СИПИАЙ БЪЛГАРИЯ</v>
      </c>
      <c r="B216" s="624" t="str">
        <f t="shared" si="19"/>
        <v>175322105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ВЗЕМАНИЯ СИПИАЙ БЪЛГАРИЯ</v>
      </c>
      <c r="B218" s="624" t="str">
        <f t="shared" ref="B218:B281" si="22">pdeBulstat</f>
        <v>175322105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ВЗЕМАНИЯ СИПИАЙ БЪЛГАРИЯ</v>
      </c>
      <c r="B219" s="624" t="str">
        <f t="shared" si="22"/>
        <v>175322105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ВЗЕМАНИЯ СИПИАЙ БЪЛГАРИЯ</v>
      </c>
      <c r="B220" s="624" t="str">
        <f t="shared" si="22"/>
        <v>175322105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ВЗЕМАНИЯ СИПИАЙ БЪЛГАРИЯ</v>
      </c>
      <c r="B221" s="624" t="str">
        <f t="shared" si="22"/>
        <v>175322105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ВЗЕМАНИЯ СИПИАЙ БЪЛГАРИЯ</v>
      </c>
      <c r="B222" s="624" t="str">
        <f t="shared" si="22"/>
        <v>175322105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ВЗЕМАНИЯ СИПИАЙ БЪЛГАРИЯ</v>
      </c>
      <c r="B223" s="624" t="str">
        <f t="shared" si="22"/>
        <v>175322105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ВЗЕМАНИЯ СИПИАЙ БЪЛГАРИЯ</v>
      </c>
      <c r="B224" s="624" t="str">
        <f t="shared" si="22"/>
        <v>175322105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ВЗЕМАНИЯ СИПИАЙ БЪЛГАРИЯ</v>
      </c>
      <c r="B225" s="624" t="str">
        <f t="shared" si="22"/>
        <v>175322105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ВЗЕМАНИЯ СИПИАЙ БЪЛГАРИЯ</v>
      </c>
      <c r="B226" s="624" t="str">
        <f t="shared" si="22"/>
        <v>175322105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ВЗЕМАНИЯ СИПИАЙ БЪЛГАРИЯ</v>
      </c>
      <c r="B227" s="624" t="str">
        <f t="shared" si="22"/>
        <v>175322105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ВЗЕМАНИЯ СИПИАЙ БЪЛГАРИЯ</v>
      </c>
      <c r="B228" s="624" t="str">
        <f t="shared" si="22"/>
        <v>175322105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ВЗЕМАНИЯ СИПИАЙ БЪЛГАРИЯ</v>
      </c>
      <c r="B229" s="624" t="str">
        <f t="shared" si="22"/>
        <v>175322105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ВЗЕМАНИЯ СИПИАЙ БЪЛГАРИЯ</v>
      </c>
      <c r="B230" s="624" t="str">
        <f t="shared" si="22"/>
        <v>175322105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ВЗЕМАНИЯ СИПИАЙ БЪЛГАРИЯ</v>
      </c>
      <c r="B231" s="624" t="str">
        <f t="shared" si="22"/>
        <v>175322105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ВЗЕМАНИЯ СИПИАЙ БЪЛГАРИЯ</v>
      </c>
      <c r="B232" s="624" t="str">
        <f t="shared" si="22"/>
        <v>175322105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ВЗЕМАНИЯ СИПИАЙ БЪЛГАРИЯ</v>
      </c>
      <c r="B233" s="624" t="str">
        <f t="shared" si="22"/>
        <v>175322105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ВЗЕМАНИЯ СИПИАЙ БЪЛГАРИЯ</v>
      </c>
      <c r="B234" s="624" t="str">
        <f t="shared" si="22"/>
        <v>175322105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ВЗЕМАНИЯ СИПИАЙ БЪЛГАРИЯ</v>
      </c>
      <c r="B235" s="624" t="str">
        <f t="shared" si="22"/>
        <v>175322105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ВЗЕМАНИЯ СИПИАЙ БЪЛГАРИЯ</v>
      </c>
      <c r="B236" s="624" t="str">
        <f t="shared" si="22"/>
        <v>175322105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ВЗЕМАНИЯ СИПИАЙ БЪЛГАРИЯ</v>
      </c>
      <c r="B237" s="624" t="str">
        <f t="shared" si="22"/>
        <v>175322105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ВЗЕМАНИЯ СИПИАЙ БЪЛГАРИЯ</v>
      </c>
      <c r="B238" s="624" t="str">
        <f t="shared" si="22"/>
        <v>175322105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ВЗЕМАНИЯ СИПИАЙ БЪЛГАРИЯ</v>
      </c>
      <c r="B239" s="624" t="str">
        <f t="shared" si="22"/>
        <v>175322105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ВЗЕМАНИЯ СИПИАЙ БЪЛГАРИЯ</v>
      </c>
      <c r="B240" s="624" t="str">
        <f t="shared" si="22"/>
        <v>175322105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ВЗЕМАНИЯ СИПИАЙ БЪЛГАРИЯ</v>
      </c>
      <c r="B241" s="624" t="str">
        <f t="shared" si="22"/>
        <v>175322105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ВЗЕМАНИЯ СИПИАЙ БЪЛГАРИЯ</v>
      </c>
      <c r="B242" s="624" t="str">
        <f t="shared" si="22"/>
        <v>175322105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ВЗЕМАНИЯ СИПИАЙ БЪЛГАРИЯ</v>
      </c>
      <c r="B243" s="624" t="str">
        <f t="shared" si="22"/>
        <v>175322105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ВЗЕМАНИЯ СИПИАЙ БЪЛГАРИЯ</v>
      </c>
      <c r="B244" s="624" t="str">
        <f t="shared" si="22"/>
        <v>175322105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ВЗЕМАНИЯ СИПИАЙ БЪЛГАРИЯ</v>
      </c>
      <c r="B245" s="624" t="str">
        <f t="shared" si="22"/>
        <v>175322105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ВЗЕМАНИЯ СИПИАЙ БЪЛГАРИЯ</v>
      </c>
      <c r="B246" s="624" t="str">
        <f t="shared" si="22"/>
        <v>175322105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ВЗЕМАНИЯ СИПИАЙ БЪЛГАРИЯ</v>
      </c>
      <c r="B247" s="624" t="str">
        <f t="shared" si="22"/>
        <v>175322105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ВЗЕМАНИЯ СИПИАЙ БЪЛГАРИЯ</v>
      </c>
      <c r="B248" s="624" t="str">
        <f t="shared" si="22"/>
        <v>175322105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ВЗЕМАНИЯ СИПИАЙ БЪЛГАРИЯ</v>
      </c>
      <c r="B249" s="624" t="str">
        <f t="shared" si="22"/>
        <v>175322105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ВЗЕМАНИЯ СИПИАЙ БЪЛГАРИЯ</v>
      </c>
      <c r="B250" s="624" t="str">
        <f t="shared" si="22"/>
        <v>175322105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ВЗЕМАНИЯ СИПИАЙ БЪЛГАРИЯ</v>
      </c>
      <c r="B251" s="624" t="str">
        <f t="shared" si="22"/>
        <v>175322105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ВЗЕМАНИЯ СИПИАЙ БЪЛГАРИЯ</v>
      </c>
      <c r="B252" s="624" t="str">
        <f t="shared" si="22"/>
        <v>175322105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ВЗЕМАНИЯ СИПИАЙ БЪЛГАРИЯ</v>
      </c>
      <c r="B253" s="624" t="str">
        <f t="shared" si="22"/>
        <v>175322105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ВЗЕМАНИЯ СИПИАЙ БЪЛГАРИЯ</v>
      </c>
      <c r="B254" s="624" t="str">
        <f t="shared" si="22"/>
        <v>175322105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ВЗЕМАНИЯ СИПИАЙ БЪЛГАРИЯ</v>
      </c>
      <c r="B255" s="624" t="str">
        <f t="shared" si="22"/>
        <v>175322105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ВЗЕМАНИЯ СИПИАЙ БЪЛГАРИЯ</v>
      </c>
      <c r="B256" s="624" t="str">
        <f t="shared" si="22"/>
        <v>175322105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ВЗЕМАНИЯ СИПИАЙ БЪЛГАРИЯ</v>
      </c>
      <c r="B257" s="624" t="str">
        <f t="shared" si="22"/>
        <v>175322105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ВЗЕМАНИЯ СИПИАЙ БЪЛГАРИЯ</v>
      </c>
      <c r="B258" s="624" t="str">
        <f t="shared" si="22"/>
        <v>175322105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ВЗЕМАНИЯ СИПИАЙ БЪЛГАРИЯ</v>
      </c>
      <c r="B259" s="624" t="str">
        <f t="shared" si="22"/>
        <v>175322105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ВЗЕМАНИЯ СИПИАЙ БЪЛГАРИЯ</v>
      </c>
      <c r="B260" s="624" t="str">
        <f t="shared" si="22"/>
        <v>175322105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ВЗЕМАНИЯ СИПИАЙ БЪЛГАРИЯ</v>
      </c>
      <c r="B261" s="624" t="str">
        <f t="shared" si="22"/>
        <v>175322105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ВЗЕМАНИЯ СИПИАЙ БЪЛГАРИЯ</v>
      </c>
      <c r="B262" s="624" t="str">
        <f t="shared" si="22"/>
        <v>175322105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ВЗЕМАНИЯ СИПИАЙ БЪЛГАРИЯ</v>
      </c>
      <c r="B263" s="624" t="str">
        <f t="shared" si="22"/>
        <v>175322105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ВЗЕМАНИЯ СИПИАЙ БЪЛГАРИЯ</v>
      </c>
      <c r="B264" s="624" t="str">
        <f t="shared" si="22"/>
        <v>175322105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ВЗЕМАНИЯ СИПИАЙ БЪЛГАРИЯ</v>
      </c>
      <c r="B265" s="624" t="str">
        <f t="shared" si="22"/>
        <v>175322105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ВЗЕМАНИЯ СИПИАЙ БЪЛГАРИЯ</v>
      </c>
      <c r="B266" s="624" t="str">
        <f t="shared" si="22"/>
        <v>175322105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ВЗЕМАНИЯ СИПИАЙ БЪЛГАРИЯ</v>
      </c>
      <c r="B267" s="624" t="str">
        <f t="shared" si="22"/>
        <v>175322105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ВЗЕМАНИЯ СИПИАЙ БЪЛГАРИЯ</v>
      </c>
      <c r="B268" s="624" t="str">
        <f t="shared" si="22"/>
        <v>175322105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ВЗЕМАНИЯ СИПИАЙ БЪЛГАРИЯ</v>
      </c>
      <c r="B269" s="624" t="str">
        <f t="shared" si="22"/>
        <v>175322105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ВЗЕМАНИЯ СИПИАЙ БЪЛГАРИЯ</v>
      </c>
      <c r="B270" s="624" t="str">
        <f t="shared" si="22"/>
        <v>175322105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ВЗЕМАНИЯ СИПИАЙ БЪЛГАРИЯ</v>
      </c>
      <c r="B271" s="624" t="str">
        <f t="shared" si="22"/>
        <v>175322105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ВЗЕМАНИЯ СИПИАЙ БЪЛГАРИЯ</v>
      </c>
      <c r="B272" s="624" t="str">
        <f t="shared" si="22"/>
        <v>175322105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ВЗЕМАНИЯ СИПИАЙ БЪЛГАРИЯ</v>
      </c>
      <c r="B273" s="624" t="str">
        <f t="shared" si="22"/>
        <v>175322105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ВЗЕМАНИЯ СИПИАЙ БЪЛГАРИЯ</v>
      </c>
      <c r="B274" s="624" t="str">
        <f t="shared" si="22"/>
        <v>175322105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ВЗЕМАНИЯ СИПИАЙ БЪЛГАРИЯ</v>
      </c>
      <c r="B275" s="624" t="str">
        <f t="shared" si="22"/>
        <v>175322105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ВЗЕМАНИЯ СИПИАЙ БЪЛГАРИЯ</v>
      </c>
      <c r="B276" s="624" t="str">
        <f t="shared" si="22"/>
        <v>175322105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ВЗЕМАНИЯ СИПИАЙ БЪЛГАРИЯ</v>
      </c>
      <c r="B277" s="624" t="str">
        <f t="shared" si="22"/>
        <v>175322105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ВЗЕМАНИЯ СИПИАЙ БЪЛГАРИЯ</v>
      </c>
      <c r="B278" s="624" t="str">
        <f t="shared" si="22"/>
        <v>175322105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ВЗЕМАНИЯ СИПИАЙ БЪЛГАРИЯ</v>
      </c>
      <c r="B279" s="624" t="str">
        <f t="shared" si="22"/>
        <v>175322105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ВЗЕМАНИЯ СИПИАЙ БЪЛГАРИЯ</v>
      </c>
      <c r="B280" s="624" t="str">
        <f t="shared" si="22"/>
        <v>175322105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ВЗЕМАНИЯ СИПИАЙ БЪЛГАРИЯ</v>
      </c>
      <c r="B281" s="624" t="str">
        <f t="shared" si="22"/>
        <v>175322105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ВЗЕМАНИЯ СИПИАЙ БЪЛГАРИЯ</v>
      </c>
      <c r="B282" s="624" t="str">
        <f t="shared" ref="B282:B345" si="25">pdeBulstat</f>
        <v>175322105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ВЗЕМАНИЯ СИПИАЙ БЪЛГАРИЯ</v>
      </c>
      <c r="B283" s="624" t="str">
        <f t="shared" si="25"/>
        <v>175322105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ВЗЕМАНИЯ СИПИАЙ БЪЛГАРИЯ</v>
      </c>
      <c r="B284" s="624" t="str">
        <f t="shared" si="25"/>
        <v>175322105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ВЗЕМАНИЯ СИПИАЙ БЪЛГАРИЯ</v>
      </c>
      <c r="B285" s="624" t="str">
        <f t="shared" si="25"/>
        <v>175322105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ВЗЕМАНИЯ СИПИАЙ БЪЛГАРИЯ</v>
      </c>
      <c r="B286" s="624" t="str">
        <f t="shared" si="25"/>
        <v>175322105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ВЗЕМАНИЯ СИПИАЙ БЪЛГАРИЯ</v>
      </c>
      <c r="B287" s="624" t="str">
        <f t="shared" si="25"/>
        <v>175322105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ВЗЕМАНИЯ СИПИАЙ БЪЛГАРИЯ</v>
      </c>
      <c r="B288" s="624" t="str">
        <f t="shared" si="25"/>
        <v>175322105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ВЗЕМАНИЯ СИПИАЙ БЪЛГАРИЯ</v>
      </c>
      <c r="B289" s="624" t="str">
        <f t="shared" si="25"/>
        <v>175322105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ВЗЕМАНИЯ СИПИАЙ БЪЛГАРИЯ</v>
      </c>
      <c r="B290" s="624" t="str">
        <f t="shared" si="25"/>
        <v>175322105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ВЗЕМАНИЯ СИПИАЙ БЪЛГАРИЯ</v>
      </c>
      <c r="B291" s="624" t="str">
        <f t="shared" si="25"/>
        <v>175322105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ВЗЕМАНИЯ СИПИАЙ БЪЛГАРИЯ</v>
      </c>
      <c r="B292" s="624" t="str">
        <f t="shared" si="25"/>
        <v>175322105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ВЗЕМАНИЯ СИПИАЙ БЪЛГАРИЯ</v>
      </c>
      <c r="B293" s="624" t="str">
        <f t="shared" si="25"/>
        <v>175322105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ВЗЕМАНИЯ СИПИАЙ БЪЛГАРИЯ</v>
      </c>
      <c r="B294" s="624" t="str">
        <f t="shared" si="25"/>
        <v>175322105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ВЗЕМАНИЯ СИПИАЙ БЪЛГАРИЯ</v>
      </c>
      <c r="B295" s="624" t="str">
        <f t="shared" si="25"/>
        <v>175322105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ВЗЕМАНИЯ СИПИАЙ БЪЛГАРИЯ</v>
      </c>
      <c r="B296" s="624" t="str">
        <f t="shared" si="25"/>
        <v>175322105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ВЗЕМАНИЯ СИПИАЙ БЪЛГАРИЯ</v>
      </c>
      <c r="B297" s="624" t="str">
        <f t="shared" si="25"/>
        <v>175322105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ВЗЕМАНИЯ СИПИАЙ БЪЛГАРИЯ</v>
      </c>
      <c r="B298" s="624" t="str">
        <f t="shared" si="25"/>
        <v>175322105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ВЗЕМАНИЯ СИПИАЙ БЪЛГАРИЯ</v>
      </c>
      <c r="B299" s="624" t="str">
        <f t="shared" si="25"/>
        <v>175322105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ВЗЕМАНИЯ СИПИАЙ БЪЛГАРИЯ</v>
      </c>
      <c r="B300" s="624" t="str">
        <f t="shared" si="25"/>
        <v>175322105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ВЗЕМАНИЯ СИПИАЙ БЪЛГАРИЯ</v>
      </c>
      <c r="B301" s="624" t="str">
        <f t="shared" si="25"/>
        <v>175322105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ВЗЕМАНИЯ СИПИАЙ БЪЛГАРИЯ</v>
      </c>
      <c r="B302" s="624" t="str">
        <f t="shared" si="25"/>
        <v>175322105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ВЗЕМАНИЯ СИПИАЙ БЪЛГАРИЯ</v>
      </c>
      <c r="B303" s="624" t="str">
        <f t="shared" si="25"/>
        <v>175322105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ВЗЕМАНИЯ СИПИАЙ БЪЛГАРИЯ</v>
      </c>
      <c r="B304" s="624" t="str">
        <f t="shared" si="25"/>
        <v>175322105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ВЗЕМАНИЯ СИПИАЙ БЪЛГАРИЯ</v>
      </c>
      <c r="B305" s="624" t="str">
        <f t="shared" si="25"/>
        <v>175322105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ВЗЕМАНИЯ СИПИАЙ БЪЛГАРИЯ</v>
      </c>
      <c r="B306" s="624" t="str">
        <f t="shared" si="25"/>
        <v>175322105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26</v>
      </c>
    </row>
    <row r="307" spans="1:8">
      <c r="A307" s="624" t="str">
        <f t="shared" si="24"/>
        <v>ВЗЕМАНИЯ СИПИАЙ БЪЛГАРИЯ</v>
      </c>
      <c r="B307" s="624" t="str">
        <f t="shared" si="25"/>
        <v>175322105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ВЗЕМАНИЯ СИПИАЙ БЪЛГАРИЯ</v>
      </c>
      <c r="B308" s="624" t="str">
        <f t="shared" si="25"/>
        <v>175322105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ВЗЕМАНИЯ СИПИАЙ БЪЛГАРИЯ</v>
      </c>
      <c r="B309" s="624" t="str">
        <f t="shared" si="25"/>
        <v>175322105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ВЗЕМАНИЯ СИПИАЙ БЪЛГАРИЯ</v>
      </c>
      <c r="B310" s="624" t="str">
        <f t="shared" si="25"/>
        <v>175322105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26</v>
      </c>
    </row>
    <row r="311" spans="1:8">
      <c r="A311" s="624" t="str">
        <f t="shared" si="24"/>
        <v>ВЗЕМАНИЯ СИПИАЙ БЪЛГАРИЯ</v>
      </c>
      <c r="B311" s="624" t="str">
        <f t="shared" si="25"/>
        <v>175322105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ВЗЕМАНИЯ СИПИАЙ БЪЛГАРИЯ</v>
      </c>
      <c r="B312" s="624" t="str">
        <f t="shared" si="25"/>
        <v>175322105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ВЗЕМАНИЯ СИПИАЙ БЪЛГАРИЯ</v>
      </c>
      <c r="B313" s="624" t="str">
        <f t="shared" si="25"/>
        <v>175322105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ВЗЕМАНИЯ СИПИАЙ БЪЛГАРИЯ</v>
      </c>
      <c r="B314" s="624" t="str">
        <f t="shared" si="25"/>
        <v>175322105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ВЗЕМАНИЯ СИПИАЙ БЪЛГАРИЯ</v>
      </c>
      <c r="B315" s="624" t="str">
        <f t="shared" si="25"/>
        <v>175322105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ВЗЕМАНИЯ СИПИАЙ БЪЛГАРИЯ</v>
      </c>
      <c r="B316" s="624" t="str">
        <f t="shared" si="25"/>
        <v>175322105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ВЗЕМАНИЯ СИПИАЙ БЪЛГАРИЯ</v>
      </c>
      <c r="B317" s="624" t="str">
        <f t="shared" si="25"/>
        <v>175322105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ВЗЕМАНИЯ СИПИАЙ БЪЛГАРИЯ</v>
      </c>
      <c r="B318" s="624" t="str">
        <f t="shared" si="25"/>
        <v>175322105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ВЗЕМАНИЯ СИПИАЙ БЪЛГАРИЯ</v>
      </c>
      <c r="B319" s="624" t="str">
        <f t="shared" si="25"/>
        <v>175322105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ВЗЕМАНИЯ СИПИАЙ БЪЛГАРИЯ</v>
      </c>
      <c r="B320" s="624" t="str">
        <f t="shared" si="25"/>
        <v>175322105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ВЗЕМАНИЯ СИПИАЙ БЪЛГАРИЯ</v>
      </c>
      <c r="B321" s="624" t="str">
        <f t="shared" si="25"/>
        <v>175322105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ВЗЕМАНИЯ СИПИАЙ БЪЛГАРИЯ</v>
      </c>
      <c r="B322" s="624" t="str">
        <f t="shared" si="25"/>
        <v>175322105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ВЗЕМАНИЯ СИПИАЙ БЪЛГАРИЯ</v>
      </c>
      <c r="B323" s="624" t="str">
        <f t="shared" si="25"/>
        <v>175322105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ВЗЕМАНИЯ СИПИАЙ БЪЛГАРИЯ</v>
      </c>
      <c r="B324" s="624" t="str">
        <f t="shared" si="25"/>
        <v>175322105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26</v>
      </c>
    </row>
    <row r="325" spans="1:8">
      <c r="A325" s="624" t="str">
        <f t="shared" si="24"/>
        <v>ВЗЕМАНИЯ СИПИАЙ БЪЛГАРИЯ</v>
      </c>
      <c r="B325" s="624" t="str">
        <f t="shared" si="25"/>
        <v>175322105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ВЗЕМАНИЯ СИПИАЙ БЪЛГАРИЯ</v>
      </c>
      <c r="B326" s="624" t="str">
        <f t="shared" si="25"/>
        <v>175322105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ВЗЕМАНИЯ СИПИАЙ БЪЛГАРИЯ</v>
      </c>
      <c r="B327" s="624" t="str">
        <f t="shared" si="25"/>
        <v>175322105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26</v>
      </c>
    </row>
    <row r="328" spans="1:8">
      <c r="A328" s="624" t="str">
        <f t="shared" si="24"/>
        <v>ВЗЕМАНИЯ СИПИАЙ БЪЛГАРИЯ</v>
      </c>
      <c r="B328" s="624" t="str">
        <f t="shared" si="25"/>
        <v>175322105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ВЗЕМАНИЯ СИПИАЙ БЪЛГАРИЯ</v>
      </c>
      <c r="B329" s="624" t="str">
        <f t="shared" si="25"/>
        <v>175322105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ВЗЕМАНИЯ СИПИАЙ БЪЛГАРИЯ</v>
      </c>
      <c r="B330" s="624" t="str">
        <f t="shared" si="25"/>
        <v>175322105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ВЗЕМАНИЯ СИПИАЙ БЪЛГАРИЯ</v>
      </c>
      <c r="B331" s="624" t="str">
        <f t="shared" si="25"/>
        <v>175322105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ВЗЕМАНИЯ СИПИАЙ БЪЛГАРИЯ</v>
      </c>
      <c r="B332" s="624" t="str">
        <f t="shared" si="25"/>
        <v>175322105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ВЗЕМАНИЯ СИПИАЙ БЪЛГАРИЯ</v>
      </c>
      <c r="B333" s="624" t="str">
        <f t="shared" si="25"/>
        <v>175322105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ВЗЕМАНИЯ СИПИАЙ БЪЛГАРИЯ</v>
      </c>
      <c r="B334" s="624" t="str">
        <f t="shared" si="25"/>
        <v>175322105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ВЗЕМАНИЯ СИПИАЙ БЪЛГАРИЯ</v>
      </c>
      <c r="B335" s="624" t="str">
        <f t="shared" si="25"/>
        <v>175322105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ВЗЕМАНИЯ СИПИАЙ БЪЛГАРИЯ</v>
      </c>
      <c r="B336" s="624" t="str">
        <f t="shared" si="25"/>
        <v>175322105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ВЗЕМАНИЯ СИПИАЙ БЪЛГАРИЯ</v>
      </c>
      <c r="B337" s="624" t="str">
        <f t="shared" si="25"/>
        <v>175322105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ВЗЕМАНИЯ СИПИАЙ БЪЛГАРИЯ</v>
      </c>
      <c r="B338" s="624" t="str">
        <f t="shared" si="25"/>
        <v>175322105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ВЗЕМАНИЯ СИПИАЙ БЪЛГАРИЯ</v>
      </c>
      <c r="B339" s="624" t="str">
        <f t="shared" si="25"/>
        <v>175322105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ВЗЕМАНИЯ СИПИАЙ БЪЛГАРИЯ</v>
      </c>
      <c r="B340" s="624" t="str">
        <f t="shared" si="25"/>
        <v>175322105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ВЗЕМАНИЯ СИПИАЙ БЪЛГАРИЯ</v>
      </c>
      <c r="B341" s="624" t="str">
        <f t="shared" si="25"/>
        <v>175322105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ВЗЕМАНИЯ СИПИАЙ БЪЛГАРИЯ</v>
      </c>
      <c r="B342" s="624" t="str">
        <f t="shared" si="25"/>
        <v>175322105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ВЗЕМАНИЯ СИПИАЙ БЪЛГАРИЯ</v>
      </c>
      <c r="B343" s="624" t="str">
        <f t="shared" si="25"/>
        <v>175322105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ВЗЕМАНИЯ СИПИАЙ БЪЛГАРИЯ</v>
      </c>
      <c r="B344" s="624" t="str">
        <f t="shared" si="25"/>
        <v>175322105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ВЗЕМАНИЯ СИПИАЙ БЪЛГАРИЯ</v>
      </c>
      <c r="B345" s="624" t="str">
        <f t="shared" si="25"/>
        <v>175322105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ВЗЕМАНИЯ СИПИАЙ БЪЛГАРИЯ</v>
      </c>
      <c r="B346" s="624" t="str">
        <f t="shared" ref="B346:B409" si="28">pdeBulstat</f>
        <v>175322105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ВЗЕМАНИЯ СИПИАЙ БЪЛГАРИЯ</v>
      </c>
      <c r="B347" s="624" t="str">
        <f t="shared" si="28"/>
        <v>175322105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ВЗЕМАНИЯ СИПИАЙ БЪЛГАРИЯ</v>
      </c>
      <c r="B348" s="624" t="str">
        <f t="shared" si="28"/>
        <v>175322105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ВЗЕМАНИЯ СИПИАЙ БЪЛГАРИЯ</v>
      </c>
      <c r="B349" s="624" t="str">
        <f t="shared" si="28"/>
        <v>175322105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ВЗЕМАНИЯ СИПИАЙ БЪЛГАРИЯ</v>
      </c>
      <c r="B350" s="624" t="str">
        <f t="shared" si="28"/>
        <v>175322105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29</v>
      </c>
    </row>
    <row r="351" spans="1:8">
      <c r="A351" s="624" t="str">
        <f t="shared" si="27"/>
        <v>ВЗЕМАНИЯ СИПИАЙ БЪЛГАРИЯ</v>
      </c>
      <c r="B351" s="624" t="str">
        <f t="shared" si="28"/>
        <v>175322105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ВЗЕМАНИЯ СИПИАЙ БЪЛГАРИЯ</v>
      </c>
      <c r="B352" s="624" t="str">
        <f t="shared" si="28"/>
        <v>175322105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ВЗЕМАНИЯ СИПИАЙ БЪЛГАРИЯ</v>
      </c>
      <c r="B353" s="624" t="str">
        <f t="shared" si="28"/>
        <v>175322105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ВЗЕМАНИЯ СИПИАЙ БЪЛГАРИЯ</v>
      </c>
      <c r="B354" s="624" t="str">
        <f t="shared" si="28"/>
        <v>175322105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29</v>
      </c>
    </row>
    <row r="355" spans="1:8">
      <c r="A355" s="624" t="str">
        <f t="shared" si="27"/>
        <v>ВЗЕМАНИЯ СИПИАЙ БЪЛГАРИЯ</v>
      </c>
      <c r="B355" s="624" t="str">
        <f t="shared" si="28"/>
        <v>175322105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ВЗЕМАНИЯ СИПИАЙ БЪЛГАРИЯ</v>
      </c>
      <c r="B356" s="624" t="str">
        <f t="shared" si="28"/>
        <v>175322105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ВЗЕМАНИЯ СИПИАЙ БЪЛГАРИЯ</v>
      </c>
      <c r="B357" s="624" t="str">
        <f t="shared" si="28"/>
        <v>175322105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ВЗЕМАНИЯ СИПИАЙ БЪЛГАРИЯ</v>
      </c>
      <c r="B358" s="624" t="str">
        <f t="shared" si="28"/>
        <v>175322105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ВЗЕМАНИЯ СИПИАЙ БЪЛГАРИЯ</v>
      </c>
      <c r="B359" s="624" t="str">
        <f t="shared" si="28"/>
        <v>175322105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ВЗЕМАНИЯ СИПИАЙ БЪЛГАРИЯ</v>
      </c>
      <c r="B360" s="624" t="str">
        <f t="shared" si="28"/>
        <v>175322105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ВЗЕМАНИЯ СИПИАЙ БЪЛГАРИЯ</v>
      </c>
      <c r="B361" s="624" t="str">
        <f t="shared" si="28"/>
        <v>175322105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ВЗЕМАНИЯ СИПИАЙ БЪЛГАРИЯ</v>
      </c>
      <c r="B362" s="624" t="str">
        <f t="shared" si="28"/>
        <v>175322105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ВЗЕМАНИЯ СИПИАЙ БЪЛГАРИЯ</v>
      </c>
      <c r="B363" s="624" t="str">
        <f t="shared" si="28"/>
        <v>175322105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ВЗЕМАНИЯ СИПИАЙ БЪЛГАРИЯ</v>
      </c>
      <c r="B364" s="624" t="str">
        <f t="shared" si="28"/>
        <v>175322105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ВЗЕМАНИЯ СИПИАЙ БЪЛГАРИЯ</v>
      </c>
      <c r="B365" s="624" t="str">
        <f t="shared" si="28"/>
        <v>175322105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ВЗЕМАНИЯ СИПИАЙ БЪЛГАРИЯ</v>
      </c>
      <c r="B366" s="624" t="str">
        <f t="shared" si="28"/>
        <v>175322105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ВЗЕМАНИЯ СИПИАЙ БЪЛГАРИЯ</v>
      </c>
      <c r="B367" s="624" t="str">
        <f t="shared" si="28"/>
        <v>175322105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ВЗЕМАНИЯ СИПИАЙ БЪЛГАРИЯ</v>
      </c>
      <c r="B368" s="624" t="str">
        <f t="shared" si="28"/>
        <v>175322105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29</v>
      </c>
    </row>
    <row r="369" spans="1:8">
      <c r="A369" s="624" t="str">
        <f t="shared" si="27"/>
        <v>ВЗЕМАНИЯ СИПИАЙ БЪЛГАРИЯ</v>
      </c>
      <c r="B369" s="624" t="str">
        <f t="shared" si="28"/>
        <v>175322105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ВЗЕМАНИЯ СИПИАЙ БЪЛГАРИЯ</v>
      </c>
      <c r="B370" s="624" t="str">
        <f t="shared" si="28"/>
        <v>175322105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ВЗЕМАНИЯ СИПИАЙ БЪЛГАРИЯ</v>
      </c>
      <c r="B371" s="624" t="str">
        <f t="shared" si="28"/>
        <v>175322105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29</v>
      </c>
    </row>
    <row r="372" spans="1:8">
      <c r="A372" s="624" t="str">
        <f t="shared" si="27"/>
        <v>ВЗЕМАНИЯ СИПИАЙ БЪЛГАРИЯ</v>
      </c>
      <c r="B372" s="624" t="str">
        <f t="shared" si="28"/>
        <v>175322105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-375</v>
      </c>
    </row>
    <row r="373" spans="1:8">
      <c r="A373" s="624" t="str">
        <f t="shared" si="27"/>
        <v>ВЗЕМАНИЯ СИПИАЙ БЪЛГАРИЯ</v>
      </c>
      <c r="B373" s="624" t="str">
        <f t="shared" si="28"/>
        <v>175322105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ВЗЕМАНИЯ СИПИАЙ БЪЛГАРИЯ</v>
      </c>
      <c r="B374" s="624" t="str">
        <f t="shared" si="28"/>
        <v>175322105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ВЗЕМАНИЯ СИПИАЙ БЪЛГАРИЯ</v>
      </c>
      <c r="B375" s="624" t="str">
        <f t="shared" si="28"/>
        <v>175322105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ВЗЕМАНИЯ СИПИАЙ БЪЛГАРИЯ</v>
      </c>
      <c r="B376" s="624" t="str">
        <f t="shared" si="28"/>
        <v>175322105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-375</v>
      </c>
    </row>
    <row r="377" spans="1:8">
      <c r="A377" s="624" t="str">
        <f t="shared" si="27"/>
        <v>ВЗЕМАНИЯ СИПИАЙ БЪЛГАРИЯ</v>
      </c>
      <c r="B377" s="624" t="str">
        <f t="shared" si="28"/>
        <v>175322105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ВЗЕМАНИЯ СИПИАЙ БЪЛГАРИЯ</v>
      </c>
      <c r="B378" s="624" t="str">
        <f t="shared" si="28"/>
        <v>175322105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ВЗЕМАНИЯ СИПИАЙ БЪЛГАРИЯ</v>
      </c>
      <c r="B379" s="624" t="str">
        <f t="shared" si="28"/>
        <v>175322105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ВЗЕМАНИЯ СИПИАЙ БЪЛГАРИЯ</v>
      </c>
      <c r="B380" s="624" t="str">
        <f t="shared" si="28"/>
        <v>175322105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ВЗЕМАНИЯ СИПИАЙ БЪЛГАРИЯ</v>
      </c>
      <c r="B381" s="624" t="str">
        <f t="shared" si="28"/>
        <v>175322105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ВЗЕМАНИЯ СИПИАЙ БЪЛГАРИЯ</v>
      </c>
      <c r="B382" s="624" t="str">
        <f t="shared" si="28"/>
        <v>175322105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ВЗЕМАНИЯ СИПИАЙ БЪЛГАРИЯ</v>
      </c>
      <c r="B383" s="624" t="str">
        <f t="shared" si="28"/>
        <v>175322105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ВЗЕМАНИЯ СИПИАЙ БЪЛГАРИЯ</v>
      </c>
      <c r="B384" s="624" t="str">
        <f t="shared" si="28"/>
        <v>175322105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ВЗЕМАНИЯ СИПИАЙ БЪЛГАРИЯ</v>
      </c>
      <c r="B385" s="624" t="str">
        <f t="shared" si="28"/>
        <v>175322105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ВЗЕМАНИЯ СИПИАЙ БЪЛГАРИЯ</v>
      </c>
      <c r="B386" s="624" t="str">
        <f t="shared" si="28"/>
        <v>175322105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ВЗЕМАНИЯ СИПИАЙ БЪЛГАРИЯ</v>
      </c>
      <c r="B387" s="624" t="str">
        <f t="shared" si="28"/>
        <v>175322105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ВЗЕМАНИЯ СИПИАЙ БЪЛГАРИЯ</v>
      </c>
      <c r="B388" s="624" t="str">
        <f t="shared" si="28"/>
        <v>175322105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ВЗЕМАНИЯ СИПИАЙ БЪЛГАРИЯ</v>
      </c>
      <c r="B389" s="624" t="str">
        <f t="shared" si="28"/>
        <v>175322105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ВЗЕМАНИЯ СИПИАЙ БЪЛГАРИЯ</v>
      </c>
      <c r="B390" s="624" t="str">
        <f t="shared" si="28"/>
        <v>175322105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-375</v>
      </c>
    </row>
    <row r="391" spans="1:8">
      <c r="A391" s="624" t="str">
        <f t="shared" si="27"/>
        <v>ВЗЕМАНИЯ СИПИАЙ БЪЛГАРИЯ</v>
      </c>
      <c r="B391" s="624" t="str">
        <f t="shared" si="28"/>
        <v>175322105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ВЗЕМАНИЯ СИПИАЙ БЪЛГАРИЯ</v>
      </c>
      <c r="B392" s="624" t="str">
        <f t="shared" si="28"/>
        <v>175322105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ВЗЕМАНИЯ СИПИАЙ БЪЛГАРИЯ</v>
      </c>
      <c r="B393" s="624" t="str">
        <f t="shared" si="28"/>
        <v>175322105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-375</v>
      </c>
    </row>
    <row r="394" spans="1:8">
      <c r="A394" s="624" t="str">
        <f t="shared" si="27"/>
        <v>ВЗЕМАНИЯ СИПИАЙ БЪЛГАРИЯ</v>
      </c>
      <c r="B394" s="624" t="str">
        <f t="shared" si="28"/>
        <v>175322105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ВЗЕМАНИЯ СИПИАЙ БЪЛГАРИЯ</v>
      </c>
      <c r="B395" s="624" t="str">
        <f t="shared" si="28"/>
        <v>175322105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ВЗЕМАНИЯ СИПИАЙ БЪЛГАРИЯ</v>
      </c>
      <c r="B396" s="624" t="str">
        <f t="shared" si="28"/>
        <v>175322105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ВЗЕМАНИЯ СИПИАЙ БЪЛГАРИЯ</v>
      </c>
      <c r="B397" s="624" t="str">
        <f t="shared" si="28"/>
        <v>175322105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ВЗЕМАНИЯ СИПИАЙ БЪЛГАРИЯ</v>
      </c>
      <c r="B398" s="624" t="str">
        <f t="shared" si="28"/>
        <v>175322105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ВЗЕМАНИЯ СИПИАЙ БЪЛГАРИЯ</v>
      </c>
      <c r="B399" s="624" t="str">
        <f t="shared" si="28"/>
        <v>175322105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ВЗЕМАНИЯ СИПИАЙ БЪЛГАРИЯ</v>
      </c>
      <c r="B400" s="624" t="str">
        <f t="shared" si="28"/>
        <v>175322105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ВЗЕМАНИЯ СИПИАЙ БЪЛГАРИЯ</v>
      </c>
      <c r="B401" s="624" t="str">
        <f t="shared" si="28"/>
        <v>175322105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ВЗЕМАНИЯ СИПИАЙ БЪЛГАРИЯ</v>
      </c>
      <c r="B402" s="624" t="str">
        <f t="shared" si="28"/>
        <v>175322105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ВЗЕМАНИЯ СИПИАЙ БЪЛГАРИЯ</v>
      </c>
      <c r="B403" s="624" t="str">
        <f t="shared" si="28"/>
        <v>175322105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ВЗЕМАНИЯ СИПИАЙ БЪЛГАРИЯ</v>
      </c>
      <c r="B404" s="624" t="str">
        <f t="shared" si="28"/>
        <v>175322105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ВЗЕМАНИЯ СИПИАЙ БЪЛГАРИЯ</v>
      </c>
      <c r="B405" s="624" t="str">
        <f t="shared" si="28"/>
        <v>175322105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ВЗЕМАНИЯ СИПИАЙ БЪЛГАРИЯ</v>
      </c>
      <c r="B406" s="624" t="str">
        <f t="shared" si="28"/>
        <v>175322105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ВЗЕМАНИЯ СИПИАЙ БЪЛГАРИЯ</v>
      </c>
      <c r="B407" s="624" t="str">
        <f t="shared" si="28"/>
        <v>175322105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ВЗЕМАНИЯ СИПИАЙ БЪЛГАРИЯ</v>
      </c>
      <c r="B408" s="624" t="str">
        <f t="shared" si="28"/>
        <v>175322105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ВЗЕМАНИЯ СИПИАЙ БЪЛГАРИЯ</v>
      </c>
      <c r="B409" s="624" t="str">
        <f t="shared" si="28"/>
        <v>175322105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ВЗЕМАНИЯ СИПИАЙ БЪЛГАРИЯ</v>
      </c>
      <c r="B410" s="624" t="str">
        <f t="shared" ref="B410:B459" si="31">pdeBulstat</f>
        <v>175322105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ВЗЕМАНИЯ СИПИАЙ БЪЛГАРИЯ</v>
      </c>
      <c r="B411" s="624" t="str">
        <f t="shared" si="31"/>
        <v>175322105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ВЗЕМАНИЯ СИПИАЙ БЪЛГАРИЯ</v>
      </c>
      <c r="B412" s="624" t="str">
        <f t="shared" si="31"/>
        <v>175322105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ВЗЕМАНИЯ СИПИАЙ БЪЛГАРИЯ</v>
      </c>
      <c r="B413" s="624" t="str">
        <f t="shared" si="31"/>
        <v>175322105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ВЗЕМАНИЯ СИПИАЙ БЪЛГАРИЯ</v>
      </c>
      <c r="B414" s="624" t="str">
        <f t="shared" si="31"/>
        <v>175322105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ВЗЕМАНИЯ СИПИАЙ БЪЛГАРИЯ</v>
      </c>
      <c r="B415" s="624" t="str">
        <f t="shared" si="31"/>
        <v>175322105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ВЗЕМАНИЯ СИПИАЙ БЪЛГАРИЯ</v>
      </c>
      <c r="B416" s="624" t="str">
        <f t="shared" si="31"/>
        <v>175322105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330</v>
      </c>
    </row>
    <row r="417" spans="1:8">
      <c r="A417" s="624" t="str">
        <f t="shared" si="30"/>
        <v>ВЗЕМАНИЯ СИПИАЙ БЪЛГАРИЯ</v>
      </c>
      <c r="B417" s="624" t="str">
        <f t="shared" si="31"/>
        <v>175322105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ВЗЕМАНИЯ СИПИАЙ БЪЛГАРИЯ</v>
      </c>
      <c r="B418" s="624" t="str">
        <f t="shared" si="31"/>
        <v>175322105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ВЗЕМАНИЯ СИПИАЙ БЪЛГАРИЯ</v>
      </c>
      <c r="B419" s="624" t="str">
        <f t="shared" si="31"/>
        <v>175322105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ВЗЕМАНИЯ СИПИАЙ БЪЛГАРИЯ</v>
      </c>
      <c r="B420" s="624" t="str">
        <f t="shared" si="31"/>
        <v>175322105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330</v>
      </c>
    </row>
    <row r="421" spans="1:8">
      <c r="A421" s="624" t="str">
        <f t="shared" si="30"/>
        <v>ВЗЕМАНИЯ СИПИАЙ БЪЛГАРИЯ</v>
      </c>
      <c r="B421" s="624" t="str">
        <f t="shared" si="31"/>
        <v>175322105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0</v>
      </c>
    </row>
    <row r="422" spans="1:8">
      <c r="A422" s="624" t="str">
        <f t="shared" si="30"/>
        <v>ВЗЕМАНИЯ СИПИАЙ БЪЛГАРИЯ</v>
      </c>
      <c r="B422" s="624" t="str">
        <f t="shared" si="31"/>
        <v>175322105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ВЗЕМАНИЯ СИПИАЙ БЪЛГАРИЯ</v>
      </c>
      <c r="B423" s="624" t="str">
        <f t="shared" si="31"/>
        <v>175322105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ВЗЕМАНИЯ СИПИАЙ БЪЛГАРИЯ</v>
      </c>
      <c r="B424" s="624" t="str">
        <f t="shared" si="31"/>
        <v>175322105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ВЗЕМАНИЯ СИПИАЙ БЪЛГАРИЯ</v>
      </c>
      <c r="B425" s="624" t="str">
        <f t="shared" si="31"/>
        <v>175322105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ВЗЕМАНИЯ СИПИАЙ БЪЛГАРИЯ</v>
      </c>
      <c r="B426" s="624" t="str">
        <f t="shared" si="31"/>
        <v>175322105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ВЗЕМАНИЯ СИПИАЙ БЪЛГАРИЯ</v>
      </c>
      <c r="B427" s="624" t="str">
        <f t="shared" si="31"/>
        <v>175322105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ВЗЕМАНИЯ СИПИАЙ БЪЛГАРИЯ</v>
      </c>
      <c r="B428" s="624" t="str">
        <f t="shared" si="31"/>
        <v>175322105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ВЗЕМАНИЯ СИПИАЙ БЪЛГАРИЯ</v>
      </c>
      <c r="B429" s="624" t="str">
        <f t="shared" si="31"/>
        <v>175322105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ВЗЕМАНИЯ СИПИАЙ БЪЛГАРИЯ</v>
      </c>
      <c r="B430" s="624" t="str">
        <f t="shared" si="31"/>
        <v>175322105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ВЗЕМАНИЯ СИПИАЙ БЪЛГАРИЯ</v>
      </c>
      <c r="B431" s="624" t="str">
        <f t="shared" si="31"/>
        <v>175322105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ВЗЕМАНИЯ СИПИАЙ БЪЛГАРИЯ</v>
      </c>
      <c r="B432" s="624" t="str">
        <f t="shared" si="31"/>
        <v>175322105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ВЗЕМАНИЯ СИПИАЙ БЪЛГАРИЯ</v>
      </c>
      <c r="B433" s="624" t="str">
        <f t="shared" si="31"/>
        <v>175322105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ВЗЕМАНИЯ СИПИАЙ БЪЛГАРИЯ</v>
      </c>
      <c r="B434" s="624" t="str">
        <f t="shared" si="31"/>
        <v>175322105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330</v>
      </c>
    </row>
    <row r="435" spans="1:8">
      <c r="A435" s="624" t="str">
        <f t="shared" si="30"/>
        <v>ВЗЕМАНИЯ СИПИАЙ БЪЛГАРИЯ</v>
      </c>
      <c r="B435" s="624" t="str">
        <f t="shared" si="31"/>
        <v>175322105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ВЗЕМАНИЯ СИПИАЙ БЪЛГАРИЯ</v>
      </c>
      <c r="B436" s="624" t="str">
        <f t="shared" si="31"/>
        <v>175322105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ВЗЕМАНИЯ СИПИАЙ БЪЛГАРИЯ</v>
      </c>
      <c r="B437" s="624" t="str">
        <f t="shared" si="31"/>
        <v>175322105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330</v>
      </c>
    </row>
    <row r="438" spans="1:8">
      <c r="A438" s="624" t="str">
        <f t="shared" si="30"/>
        <v>ВЗЕМАНИЯ СИПИАЙ БЪЛГАРИЯ</v>
      </c>
      <c r="B438" s="624" t="str">
        <f t="shared" si="31"/>
        <v>175322105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ВЗЕМАНИЯ СИПИАЙ БЪЛГАРИЯ</v>
      </c>
      <c r="B439" s="624" t="str">
        <f t="shared" si="31"/>
        <v>175322105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ВЗЕМАНИЯ СИПИАЙ БЪЛГАРИЯ</v>
      </c>
      <c r="B440" s="624" t="str">
        <f t="shared" si="31"/>
        <v>175322105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ВЗЕМАНИЯ СИПИАЙ БЪЛГАРИЯ</v>
      </c>
      <c r="B441" s="624" t="str">
        <f t="shared" si="31"/>
        <v>175322105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ВЗЕМАНИЯ СИПИАЙ БЪЛГАРИЯ</v>
      </c>
      <c r="B442" s="624" t="str">
        <f t="shared" si="31"/>
        <v>175322105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ВЗЕМАНИЯ СИПИАЙ БЪЛГАРИЯ</v>
      </c>
      <c r="B443" s="624" t="str">
        <f t="shared" si="31"/>
        <v>175322105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ВЗЕМАНИЯ СИПИАЙ БЪЛГАРИЯ</v>
      </c>
      <c r="B444" s="624" t="str">
        <f t="shared" si="31"/>
        <v>175322105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ВЗЕМАНИЯ СИПИАЙ БЪЛГАРИЯ</v>
      </c>
      <c r="B445" s="624" t="str">
        <f t="shared" si="31"/>
        <v>175322105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ВЗЕМАНИЯ СИПИАЙ БЪЛГАРИЯ</v>
      </c>
      <c r="B446" s="624" t="str">
        <f t="shared" si="31"/>
        <v>175322105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ВЗЕМАНИЯ СИПИАЙ БЪЛГАРИЯ</v>
      </c>
      <c r="B447" s="624" t="str">
        <f t="shared" si="31"/>
        <v>175322105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ВЗЕМАНИЯ СИПИАЙ БЪЛГАРИЯ</v>
      </c>
      <c r="B448" s="624" t="str">
        <f t="shared" si="31"/>
        <v>175322105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ВЗЕМАНИЯ СИПИАЙ БЪЛГАРИЯ</v>
      </c>
      <c r="B449" s="624" t="str">
        <f t="shared" si="31"/>
        <v>175322105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ВЗЕМАНИЯ СИПИАЙ БЪЛГАРИЯ</v>
      </c>
      <c r="B450" s="624" t="str">
        <f t="shared" si="31"/>
        <v>175322105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ВЗЕМАНИЯ СИПИАЙ БЪЛГАРИЯ</v>
      </c>
      <c r="B451" s="624" t="str">
        <f t="shared" si="31"/>
        <v>175322105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ВЗЕМАНИЯ СИПИАЙ БЪЛГАРИЯ</v>
      </c>
      <c r="B452" s="624" t="str">
        <f t="shared" si="31"/>
        <v>175322105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ВЗЕМАНИЯ СИПИАЙ БЪЛГАРИЯ</v>
      </c>
      <c r="B453" s="624" t="str">
        <f t="shared" si="31"/>
        <v>175322105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ВЗЕМАНИЯ СИПИАЙ БЪЛГАРИЯ</v>
      </c>
      <c r="B454" s="624" t="str">
        <f t="shared" si="31"/>
        <v>175322105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ВЗЕМАНИЯ СИПИАЙ БЪЛГАРИЯ</v>
      </c>
      <c r="B455" s="624" t="str">
        <f t="shared" si="31"/>
        <v>175322105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ВЗЕМАНИЯ СИПИАЙ БЪЛГАРИЯ</v>
      </c>
      <c r="B456" s="624" t="str">
        <f t="shared" si="31"/>
        <v>175322105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ВЗЕМАНИЯ СИПИАЙ БЪЛГАРИЯ</v>
      </c>
      <c r="B457" s="624" t="str">
        <f t="shared" si="31"/>
        <v>175322105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ВЗЕМАНИЯ СИПИАЙ БЪЛГАРИЯ</v>
      </c>
      <c r="B458" s="624" t="str">
        <f t="shared" si="31"/>
        <v>175322105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ВЗЕМАНИЯ СИПИАЙ БЪЛГАРИЯ</v>
      </c>
      <c r="B459" s="624" t="str">
        <f t="shared" si="31"/>
        <v>175322105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ВЗЕМАНИЯ СИПИАЙ БЪЛГАРИЯ</v>
      </c>
      <c r="B461" s="624" t="str">
        <f t="shared" ref="B461:B524" si="34">pdeBulstat</f>
        <v>175322105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ВЗЕМАНИЯ СИПИАЙ БЪЛГАРИЯ</v>
      </c>
      <c r="B462" s="624" t="str">
        <f t="shared" si="34"/>
        <v>175322105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ВЗЕМАНИЯ СИПИАЙ БЪЛГАРИЯ</v>
      </c>
      <c r="B463" s="624" t="str">
        <f t="shared" si="34"/>
        <v>175322105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ВЗЕМАНИЯ СИПИАЙ БЪЛГАРИЯ</v>
      </c>
      <c r="B464" s="624" t="str">
        <f t="shared" si="34"/>
        <v>175322105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ВЗЕМАНИЯ СИПИАЙ БЪЛГАРИЯ</v>
      </c>
      <c r="B465" s="624" t="str">
        <f t="shared" si="34"/>
        <v>175322105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ВЗЕМАНИЯ СИПИАЙ БЪЛГАРИЯ</v>
      </c>
      <c r="B466" s="624" t="str">
        <f t="shared" si="34"/>
        <v>175322105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ВЗЕМАНИЯ СИПИАЙ БЪЛГАРИЯ</v>
      </c>
      <c r="B467" s="624" t="str">
        <f t="shared" si="34"/>
        <v>175322105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ВЗЕМАНИЯ СИПИАЙ БЪЛГАРИЯ</v>
      </c>
      <c r="B468" s="624" t="str">
        <f t="shared" si="34"/>
        <v>175322105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ВЗЕМАНИЯ СИПИАЙ БЪЛГАРИЯ</v>
      </c>
      <c r="B469" s="624" t="str">
        <f t="shared" si="34"/>
        <v>175322105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ВЗЕМАНИЯ СИПИАЙ БЪЛГАРИЯ</v>
      </c>
      <c r="B470" s="624" t="str">
        <f t="shared" si="34"/>
        <v>175322105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ВЗЕМАНИЯ СИПИАЙ БЪЛГАРИЯ</v>
      </c>
      <c r="B471" s="624" t="str">
        <f t="shared" si="34"/>
        <v>175322105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ВЗЕМАНИЯ СИПИАЙ БЪЛГАРИЯ</v>
      </c>
      <c r="B472" s="624" t="str">
        <f t="shared" si="34"/>
        <v>175322105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ВЗЕМАНИЯ СИПИАЙ БЪЛГАРИЯ</v>
      </c>
      <c r="B473" s="624" t="str">
        <f t="shared" si="34"/>
        <v>175322105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ВЗЕМАНИЯ СИПИАЙ БЪЛГАРИЯ</v>
      </c>
      <c r="B474" s="624" t="str">
        <f t="shared" si="34"/>
        <v>175322105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ВЗЕМАНИЯ СИПИАЙ БЪЛГАРИЯ</v>
      </c>
      <c r="B475" s="624" t="str">
        <f t="shared" si="34"/>
        <v>175322105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ВЗЕМАНИЯ СИПИАЙ БЪЛГАРИЯ</v>
      </c>
      <c r="B476" s="624" t="str">
        <f t="shared" si="34"/>
        <v>175322105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ВЗЕМАНИЯ СИПИАЙ БЪЛГАРИЯ</v>
      </c>
      <c r="B477" s="624" t="str">
        <f t="shared" si="34"/>
        <v>175322105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ВЗЕМАНИЯ СИПИАЙ БЪЛГАРИЯ</v>
      </c>
      <c r="B478" s="624" t="str">
        <f t="shared" si="34"/>
        <v>175322105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ВЗЕМАНИЯ СИПИАЙ БЪЛГАРИЯ</v>
      </c>
      <c r="B479" s="624" t="str">
        <f t="shared" si="34"/>
        <v>175322105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ВЗЕМАНИЯ СИПИАЙ БЪЛГАРИЯ</v>
      </c>
      <c r="B480" s="624" t="str">
        <f t="shared" si="34"/>
        <v>175322105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ВЗЕМАНИЯ СИПИАЙ БЪЛГАРИЯ</v>
      </c>
      <c r="B481" s="624" t="str">
        <f t="shared" si="34"/>
        <v>175322105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ВЗЕМАНИЯ СИПИАЙ БЪЛГАРИЯ</v>
      </c>
      <c r="B482" s="624" t="str">
        <f t="shared" si="34"/>
        <v>175322105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ВЗЕМАНИЯ СИПИАЙ БЪЛГАРИЯ</v>
      </c>
      <c r="B483" s="624" t="str">
        <f t="shared" si="34"/>
        <v>175322105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ВЗЕМАНИЯ СИПИАЙ БЪЛГАРИЯ</v>
      </c>
      <c r="B484" s="624" t="str">
        <f t="shared" si="34"/>
        <v>175322105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ВЗЕМАНИЯ СИПИАЙ БЪЛГАРИЯ</v>
      </c>
      <c r="B485" s="624" t="str">
        <f t="shared" si="34"/>
        <v>175322105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ВЗЕМАНИЯ СИПИАЙ БЪЛГАРИЯ</v>
      </c>
      <c r="B486" s="624" t="str">
        <f t="shared" si="34"/>
        <v>175322105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ВЗЕМАНИЯ СИПИАЙ БЪЛГАРИЯ</v>
      </c>
      <c r="B487" s="624" t="str">
        <f t="shared" si="34"/>
        <v>175322105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ВЗЕМАНИЯ СИПИАЙ БЪЛГАРИЯ</v>
      </c>
      <c r="B488" s="624" t="str">
        <f t="shared" si="34"/>
        <v>175322105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ВЗЕМАНИЯ СИПИАЙ БЪЛГАРИЯ</v>
      </c>
      <c r="B489" s="624" t="str">
        <f t="shared" si="34"/>
        <v>175322105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ВЗЕМАНИЯ СИПИАЙ БЪЛГАРИЯ</v>
      </c>
      <c r="B490" s="624" t="str">
        <f t="shared" si="34"/>
        <v>175322105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0</v>
      </c>
    </row>
    <row r="491" spans="1:8">
      <c r="A491" s="624" t="str">
        <f t="shared" si="33"/>
        <v>ВЗЕМАНИЯ СИПИАЙ БЪЛГАРИЯ</v>
      </c>
      <c r="B491" s="624" t="str">
        <f t="shared" si="34"/>
        <v>175322105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ВЗЕМАНИЯ СИПИАЙ БЪЛГАРИЯ</v>
      </c>
      <c r="B492" s="624" t="str">
        <f t="shared" si="34"/>
        <v>175322105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ВЗЕМАНИЯ СИПИАЙ БЪЛГАРИЯ</v>
      </c>
      <c r="B493" s="624" t="str">
        <f t="shared" si="34"/>
        <v>175322105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ВЗЕМАНИЯ СИПИАЙ БЪЛГАРИЯ</v>
      </c>
      <c r="B494" s="624" t="str">
        <f t="shared" si="34"/>
        <v>175322105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ВЗЕМАНИЯ СИПИАЙ БЪЛГАРИЯ</v>
      </c>
      <c r="B495" s="624" t="str">
        <f t="shared" si="34"/>
        <v>175322105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ВЗЕМАНИЯ СИПИАЙ БЪЛГАРИЯ</v>
      </c>
      <c r="B496" s="624" t="str">
        <f t="shared" si="34"/>
        <v>175322105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ВЗЕМАНИЯ СИПИАЙ БЪЛГАРИЯ</v>
      </c>
      <c r="B497" s="624" t="str">
        <f t="shared" si="34"/>
        <v>175322105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ВЗЕМАНИЯ СИПИАЙ БЪЛГАРИЯ</v>
      </c>
      <c r="B498" s="624" t="str">
        <f t="shared" si="34"/>
        <v>175322105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ВЗЕМАНИЯ СИПИАЙ БЪЛГАРИЯ</v>
      </c>
      <c r="B499" s="624" t="str">
        <f t="shared" si="34"/>
        <v>175322105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ВЗЕМАНИЯ СИПИАЙ БЪЛГАРИЯ</v>
      </c>
      <c r="B500" s="624" t="str">
        <f t="shared" si="34"/>
        <v>175322105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ВЗЕМАНИЯ СИПИАЙ БЪЛГАРИЯ</v>
      </c>
      <c r="B501" s="624" t="str">
        <f t="shared" si="34"/>
        <v>175322105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ВЗЕМАНИЯ СИПИАЙ БЪЛГАРИЯ</v>
      </c>
      <c r="B502" s="624" t="str">
        <f t="shared" si="34"/>
        <v>175322105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ВЗЕМАНИЯ СИПИАЙ БЪЛГАРИЯ</v>
      </c>
      <c r="B503" s="624" t="str">
        <f t="shared" si="34"/>
        <v>175322105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ВЗЕМАНИЯ СИПИАЙ БЪЛГАРИЯ</v>
      </c>
      <c r="B504" s="624" t="str">
        <f t="shared" si="34"/>
        <v>175322105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ВЗЕМАНИЯ СИПИАЙ БЪЛГАРИЯ</v>
      </c>
      <c r="B505" s="624" t="str">
        <f t="shared" si="34"/>
        <v>175322105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ВЗЕМАНИЯ СИПИАЙ БЪЛГАРИЯ</v>
      </c>
      <c r="B506" s="624" t="str">
        <f t="shared" si="34"/>
        <v>175322105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ВЗЕМАНИЯ СИПИАЙ БЪЛГАРИЯ</v>
      </c>
      <c r="B507" s="624" t="str">
        <f t="shared" si="34"/>
        <v>175322105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ВЗЕМАНИЯ СИПИАЙ БЪЛГАРИЯ</v>
      </c>
      <c r="B508" s="624" t="str">
        <f t="shared" si="34"/>
        <v>175322105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ВЗЕМАНИЯ СИПИАЙ БЪЛГАРИЯ</v>
      </c>
      <c r="B509" s="624" t="str">
        <f t="shared" si="34"/>
        <v>175322105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ВЗЕМАНИЯ СИПИАЙ БЪЛГАРИЯ</v>
      </c>
      <c r="B510" s="624" t="str">
        <f t="shared" si="34"/>
        <v>175322105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ВЗЕМАНИЯ СИПИАЙ БЪЛГАРИЯ</v>
      </c>
      <c r="B511" s="624" t="str">
        <f t="shared" si="34"/>
        <v>175322105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ВЗЕМАНИЯ СИПИАЙ БЪЛГАРИЯ</v>
      </c>
      <c r="B512" s="624" t="str">
        <f t="shared" si="34"/>
        <v>175322105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ВЗЕМАНИЯ СИПИАЙ БЪЛГАРИЯ</v>
      </c>
      <c r="B513" s="624" t="str">
        <f t="shared" si="34"/>
        <v>175322105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ВЗЕМАНИЯ СИПИАЙ БЪЛГАРИЯ</v>
      </c>
      <c r="B514" s="624" t="str">
        <f t="shared" si="34"/>
        <v>175322105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ВЗЕМАНИЯ СИПИАЙ БЪЛГАРИЯ</v>
      </c>
      <c r="B515" s="624" t="str">
        <f t="shared" si="34"/>
        <v>175322105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ВЗЕМАНИЯ СИПИАЙ БЪЛГАРИЯ</v>
      </c>
      <c r="B516" s="624" t="str">
        <f t="shared" si="34"/>
        <v>175322105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ВЗЕМАНИЯ СИПИАЙ БЪЛГАРИЯ</v>
      </c>
      <c r="B517" s="624" t="str">
        <f t="shared" si="34"/>
        <v>175322105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ВЗЕМАНИЯ СИПИАЙ БЪЛГАРИЯ</v>
      </c>
      <c r="B518" s="624" t="str">
        <f t="shared" si="34"/>
        <v>175322105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ВЗЕМАНИЯ СИПИАЙ БЪЛГАРИЯ</v>
      </c>
      <c r="B519" s="624" t="str">
        <f t="shared" si="34"/>
        <v>175322105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ВЗЕМАНИЯ СИПИАЙ БЪЛГАРИЯ</v>
      </c>
      <c r="B520" s="624" t="str">
        <f t="shared" si="34"/>
        <v>175322105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ВЗЕМАНИЯ СИПИАЙ БЪЛГАРИЯ</v>
      </c>
      <c r="B521" s="624" t="str">
        <f t="shared" si="34"/>
        <v>175322105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ВЗЕМАНИЯ СИПИАЙ БЪЛГАРИЯ</v>
      </c>
      <c r="B522" s="624" t="str">
        <f t="shared" si="34"/>
        <v>175322105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ВЗЕМАНИЯ СИПИАЙ БЪЛГАРИЯ</v>
      </c>
      <c r="B523" s="624" t="str">
        <f t="shared" si="34"/>
        <v>175322105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ВЗЕМАНИЯ СИПИАЙ БЪЛГАРИЯ</v>
      </c>
      <c r="B524" s="624" t="str">
        <f t="shared" si="34"/>
        <v>175322105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ВЗЕМАНИЯ СИПИАЙ БЪЛГАРИЯ</v>
      </c>
      <c r="B525" s="624" t="str">
        <f t="shared" ref="B525:B588" si="37">pdeBulstat</f>
        <v>175322105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ВЗЕМАНИЯ СИПИАЙ БЪЛГАРИЯ</v>
      </c>
      <c r="B526" s="624" t="str">
        <f t="shared" si="37"/>
        <v>175322105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ВЗЕМАНИЯ СИПИАЙ БЪЛГАРИЯ</v>
      </c>
      <c r="B527" s="624" t="str">
        <f t="shared" si="37"/>
        <v>175322105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ВЗЕМАНИЯ СИПИАЙ БЪЛГАРИЯ</v>
      </c>
      <c r="B528" s="624" t="str">
        <f t="shared" si="37"/>
        <v>175322105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ВЗЕМАНИЯ СИПИАЙ БЪЛГАРИЯ</v>
      </c>
      <c r="B529" s="624" t="str">
        <f t="shared" si="37"/>
        <v>175322105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ВЗЕМАНИЯ СИПИАЙ БЪЛГАРИЯ</v>
      </c>
      <c r="B530" s="624" t="str">
        <f t="shared" si="37"/>
        <v>175322105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ВЗЕМАНИЯ СИПИАЙ БЪЛГАРИЯ</v>
      </c>
      <c r="B531" s="624" t="str">
        <f t="shared" si="37"/>
        <v>175322105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ВЗЕМАНИЯ СИПИАЙ БЪЛГАРИЯ</v>
      </c>
      <c r="B532" s="624" t="str">
        <f t="shared" si="37"/>
        <v>175322105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ВЗЕМАНИЯ СИПИАЙ БЪЛГАРИЯ</v>
      </c>
      <c r="B533" s="624" t="str">
        <f t="shared" si="37"/>
        <v>175322105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ВЗЕМАНИЯ СИПИАЙ БЪЛГАРИЯ</v>
      </c>
      <c r="B534" s="624" t="str">
        <f t="shared" si="37"/>
        <v>175322105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ВЗЕМАНИЯ СИПИАЙ БЪЛГАРИЯ</v>
      </c>
      <c r="B535" s="624" t="str">
        <f t="shared" si="37"/>
        <v>175322105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ВЗЕМАНИЯ СИПИАЙ БЪЛГАРИЯ</v>
      </c>
      <c r="B536" s="624" t="str">
        <f t="shared" si="37"/>
        <v>175322105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ВЗЕМАНИЯ СИПИАЙ БЪЛГАРИЯ</v>
      </c>
      <c r="B537" s="624" t="str">
        <f t="shared" si="37"/>
        <v>175322105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ВЗЕМАНИЯ СИПИАЙ БЪЛГАРИЯ</v>
      </c>
      <c r="B538" s="624" t="str">
        <f t="shared" si="37"/>
        <v>175322105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ВЗЕМАНИЯ СИПИАЙ БЪЛГАРИЯ</v>
      </c>
      <c r="B539" s="624" t="str">
        <f t="shared" si="37"/>
        <v>175322105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ВЗЕМАНИЯ СИПИАЙ БЪЛГАРИЯ</v>
      </c>
      <c r="B540" s="624" t="str">
        <f t="shared" si="37"/>
        <v>175322105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ВЗЕМАНИЯ СИПИАЙ БЪЛГАРИЯ</v>
      </c>
      <c r="B541" s="624" t="str">
        <f t="shared" si="37"/>
        <v>175322105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ВЗЕМАНИЯ СИПИАЙ БЪЛГАРИЯ</v>
      </c>
      <c r="B542" s="624" t="str">
        <f t="shared" si="37"/>
        <v>175322105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ВЗЕМАНИЯ СИПИАЙ БЪЛГАРИЯ</v>
      </c>
      <c r="B543" s="624" t="str">
        <f t="shared" si="37"/>
        <v>175322105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ВЗЕМАНИЯ СИПИАЙ БЪЛГАРИЯ</v>
      </c>
      <c r="B544" s="624" t="str">
        <f t="shared" si="37"/>
        <v>175322105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ВЗЕМАНИЯ СИПИАЙ БЪЛГАРИЯ</v>
      </c>
      <c r="B545" s="624" t="str">
        <f t="shared" si="37"/>
        <v>175322105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ВЗЕМАНИЯ СИПИАЙ БЪЛГАРИЯ</v>
      </c>
      <c r="B546" s="624" t="str">
        <f t="shared" si="37"/>
        <v>175322105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ВЗЕМАНИЯ СИПИАЙ БЪЛГАРИЯ</v>
      </c>
      <c r="B547" s="624" t="str">
        <f t="shared" si="37"/>
        <v>175322105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ВЗЕМАНИЯ СИПИАЙ БЪЛГАРИЯ</v>
      </c>
      <c r="B548" s="624" t="str">
        <f t="shared" si="37"/>
        <v>175322105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ВЗЕМАНИЯ СИПИАЙ БЪЛГАРИЯ</v>
      </c>
      <c r="B549" s="624" t="str">
        <f t="shared" si="37"/>
        <v>175322105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ВЗЕМАНИЯ СИПИАЙ БЪЛГАРИЯ</v>
      </c>
      <c r="B550" s="624" t="str">
        <f t="shared" si="37"/>
        <v>175322105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ВЗЕМАНИЯ СИПИАЙ БЪЛГАРИЯ</v>
      </c>
      <c r="B551" s="624" t="str">
        <f t="shared" si="37"/>
        <v>175322105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ВЗЕМАНИЯ СИПИАЙ БЪЛГАРИЯ</v>
      </c>
      <c r="B552" s="624" t="str">
        <f t="shared" si="37"/>
        <v>175322105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ВЗЕМАНИЯ СИПИАЙ БЪЛГАРИЯ</v>
      </c>
      <c r="B553" s="624" t="str">
        <f t="shared" si="37"/>
        <v>175322105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ВЗЕМАНИЯ СИПИАЙ БЪЛГАРИЯ</v>
      </c>
      <c r="B554" s="624" t="str">
        <f t="shared" si="37"/>
        <v>175322105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ВЗЕМАНИЯ СИПИАЙ БЪЛГАРИЯ</v>
      </c>
      <c r="B555" s="624" t="str">
        <f t="shared" si="37"/>
        <v>175322105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ВЗЕМАНИЯ СИПИАЙ БЪЛГАРИЯ</v>
      </c>
      <c r="B556" s="624" t="str">
        <f t="shared" si="37"/>
        <v>175322105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ВЗЕМАНИЯ СИПИАЙ БЪЛГАРИЯ</v>
      </c>
      <c r="B557" s="624" t="str">
        <f t="shared" si="37"/>
        <v>175322105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ВЗЕМАНИЯ СИПИАЙ БЪЛГАРИЯ</v>
      </c>
      <c r="B558" s="624" t="str">
        <f t="shared" si="37"/>
        <v>175322105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ВЗЕМАНИЯ СИПИАЙ БЪЛГАРИЯ</v>
      </c>
      <c r="B559" s="624" t="str">
        <f t="shared" si="37"/>
        <v>175322105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ВЗЕМАНИЯ СИПИАЙ БЪЛГАРИЯ</v>
      </c>
      <c r="B560" s="624" t="str">
        <f t="shared" si="37"/>
        <v>175322105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ВЗЕМАНИЯ СИПИАЙ БЪЛГАРИЯ</v>
      </c>
      <c r="B561" s="624" t="str">
        <f t="shared" si="37"/>
        <v>175322105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ВЗЕМАНИЯ СИПИАЙ БЪЛГАРИЯ</v>
      </c>
      <c r="B562" s="624" t="str">
        <f t="shared" si="37"/>
        <v>175322105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ВЗЕМАНИЯ СИПИАЙ БЪЛГАРИЯ</v>
      </c>
      <c r="B563" s="624" t="str">
        <f t="shared" si="37"/>
        <v>175322105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ВЗЕМАНИЯ СИПИАЙ БЪЛГАРИЯ</v>
      </c>
      <c r="B564" s="624" t="str">
        <f t="shared" si="37"/>
        <v>175322105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ВЗЕМАНИЯ СИПИАЙ БЪЛГАРИЯ</v>
      </c>
      <c r="B565" s="624" t="str">
        <f t="shared" si="37"/>
        <v>175322105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ВЗЕМАНИЯ СИПИАЙ БЪЛГАРИЯ</v>
      </c>
      <c r="B566" s="624" t="str">
        <f t="shared" si="37"/>
        <v>175322105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ВЗЕМАНИЯ СИПИАЙ БЪЛГАРИЯ</v>
      </c>
      <c r="B567" s="624" t="str">
        <f t="shared" si="37"/>
        <v>175322105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ВЗЕМАНИЯ СИПИАЙ БЪЛГАРИЯ</v>
      </c>
      <c r="B568" s="624" t="str">
        <f t="shared" si="37"/>
        <v>175322105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ВЗЕМАНИЯ СИПИАЙ БЪЛГАРИЯ</v>
      </c>
      <c r="B569" s="624" t="str">
        <f t="shared" si="37"/>
        <v>175322105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ВЗЕМАНИЯ СИПИАЙ БЪЛГАРИЯ</v>
      </c>
      <c r="B570" s="624" t="str">
        <f t="shared" si="37"/>
        <v>175322105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ВЗЕМАНИЯ СИПИАЙ БЪЛГАРИЯ</v>
      </c>
      <c r="B571" s="624" t="str">
        <f t="shared" si="37"/>
        <v>175322105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ВЗЕМАНИЯ СИПИАЙ БЪЛГАРИЯ</v>
      </c>
      <c r="B572" s="624" t="str">
        <f t="shared" si="37"/>
        <v>175322105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ВЗЕМАНИЯ СИПИАЙ БЪЛГАРИЯ</v>
      </c>
      <c r="B573" s="624" t="str">
        <f t="shared" si="37"/>
        <v>175322105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ВЗЕМАНИЯ СИПИАЙ БЪЛГАРИЯ</v>
      </c>
      <c r="B574" s="624" t="str">
        <f t="shared" si="37"/>
        <v>175322105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ВЗЕМАНИЯ СИПИАЙ БЪЛГАРИЯ</v>
      </c>
      <c r="B575" s="624" t="str">
        <f t="shared" si="37"/>
        <v>175322105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ВЗЕМАНИЯ СИПИАЙ БЪЛГАРИЯ</v>
      </c>
      <c r="B576" s="624" t="str">
        <f t="shared" si="37"/>
        <v>175322105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ВЗЕМАНИЯ СИПИАЙ БЪЛГАРИЯ</v>
      </c>
      <c r="B577" s="624" t="str">
        <f t="shared" si="37"/>
        <v>175322105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ВЗЕМАНИЯ СИПИАЙ БЪЛГАРИЯ</v>
      </c>
      <c r="B578" s="624" t="str">
        <f t="shared" si="37"/>
        <v>175322105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ВЗЕМАНИЯ СИПИАЙ БЪЛГАРИЯ</v>
      </c>
      <c r="B579" s="624" t="str">
        <f t="shared" si="37"/>
        <v>175322105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ВЗЕМАНИЯ СИПИАЙ БЪЛГАРИЯ</v>
      </c>
      <c r="B580" s="624" t="str">
        <f t="shared" si="37"/>
        <v>175322105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ВЗЕМАНИЯ СИПИАЙ БЪЛГАРИЯ</v>
      </c>
      <c r="B581" s="624" t="str">
        <f t="shared" si="37"/>
        <v>175322105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ВЗЕМАНИЯ СИПИАЙ БЪЛГАРИЯ</v>
      </c>
      <c r="B582" s="624" t="str">
        <f t="shared" si="37"/>
        <v>175322105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ВЗЕМАНИЯ СИПИАЙ БЪЛГАРИЯ</v>
      </c>
      <c r="B583" s="624" t="str">
        <f t="shared" si="37"/>
        <v>175322105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ВЗЕМАНИЯ СИПИАЙ БЪЛГАРИЯ</v>
      </c>
      <c r="B584" s="624" t="str">
        <f t="shared" si="37"/>
        <v>175322105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ВЗЕМАНИЯ СИПИАЙ БЪЛГАРИЯ</v>
      </c>
      <c r="B585" s="624" t="str">
        <f t="shared" si="37"/>
        <v>175322105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ВЗЕМАНИЯ СИПИАЙ БЪЛГАРИЯ</v>
      </c>
      <c r="B586" s="624" t="str">
        <f t="shared" si="37"/>
        <v>175322105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ВЗЕМАНИЯ СИПИАЙ БЪЛГАРИЯ</v>
      </c>
      <c r="B587" s="624" t="str">
        <f t="shared" si="37"/>
        <v>175322105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ВЗЕМАНИЯ СИПИАЙ БЪЛГАРИЯ</v>
      </c>
      <c r="B588" s="624" t="str">
        <f t="shared" si="37"/>
        <v>175322105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ВЗЕМАНИЯ СИПИАЙ БЪЛГАРИЯ</v>
      </c>
      <c r="B589" s="624" t="str">
        <f t="shared" ref="B589:B652" si="40">pdeBulstat</f>
        <v>175322105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ВЗЕМАНИЯ СИПИАЙ БЪЛГАРИЯ</v>
      </c>
      <c r="B590" s="624" t="str">
        <f t="shared" si="40"/>
        <v>175322105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ВЗЕМАНИЯ СИПИАЙ БЪЛГАРИЯ</v>
      </c>
      <c r="B591" s="624" t="str">
        <f t="shared" si="40"/>
        <v>175322105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ВЗЕМАНИЯ СИПИАЙ БЪЛГАРИЯ</v>
      </c>
      <c r="B592" s="624" t="str">
        <f t="shared" si="40"/>
        <v>175322105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ВЗЕМАНИЯ СИПИАЙ БЪЛГАРИЯ</v>
      </c>
      <c r="B593" s="624" t="str">
        <f t="shared" si="40"/>
        <v>175322105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ВЗЕМАНИЯ СИПИАЙ БЪЛГАРИЯ</v>
      </c>
      <c r="B594" s="624" t="str">
        <f t="shared" si="40"/>
        <v>175322105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ВЗЕМАНИЯ СИПИАЙ БЪЛГАРИЯ</v>
      </c>
      <c r="B595" s="624" t="str">
        <f t="shared" si="40"/>
        <v>175322105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ВЗЕМАНИЯ СИПИАЙ БЪЛГАРИЯ</v>
      </c>
      <c r="B596" s="624" t="str">
        <f t="shared" si="40"/>
        <v>175322105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ВЗЕМАНИЯ СИПИАЙ БЪЛГАРИЯ</v>
      </c>
      <c r="B597" s="624" t="str">
        <f t="shared" si="40"/>
        <v>175322105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ВЗЕМАНИЯ СИПИАЙ БЪЛГАРИЯ</v>
      </c>
      <c r="B598" s="624" t="str">
        <f t="shared" si="40"/>
        <v>175322105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ВЗЕМАНИЯ СИПИАЙ БЪЛГАРИЯ</v>
      </c>
      <c r="B599" s="624" t="str">
        <f t="shared" si="40"/>
        <v>175322105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ВЗЕМАНИЯ СИПИАЙ БЪЛГАРИЯ</v>
      </c>
      <c r="B600" s="624" t="str">
        <f t="shared" si="40"/>
        <v>175322105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ВЗЕМАНИЯ СИПИАЙ БЪЛГАРИЯ</v>
      </c>
      <c r="B601" s="624" t="str">
        <f t="shared" si="40"/>
        <v>175322105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ВЗЕМАНИЯ СИПИАЙ БЪЛГАРИЯ</v>
      </c>
      <c r="B602" s="624" t="str">
        <f t="shared" si="40"/>
        <v>175322105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ВЗЕМАНИЯ СИПИАЙ БЪЛГАРИЯ</v>
      </c>
      <c r="B603" s="624" t="str">
        <f t="shared" si="40"/>
        <v>175322105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ВЗЕМАНИЯ СИПИАЙ БЪЛГАРИЯ</v>
      </c>
      <c r="B604" s="624" t="str">
        <f t="shared" si="40"/>
        <v>175322105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ВЗЕМАНИЯ СИПИАЙ БЪЛГАРИЯ</v>
      </c>
      <c r="B605" s="624" t="str">
        <f t="shared" si="40"/>
        <v>175322105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ВЗЕМАНИЯ СИПИАЙ БЪЛГАРИЯ</v>
      </c>
      <c r="B606" s="624" t="str">
        <f t="shared" si="40"/>
        <v>175322105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ВЗЕМАНИЯ СИПИАЙ БЪЛГАРИЯ</v>
      </c>
      <c r="B607" s="624" t="str">
        <f t="shared" si="40"/>
        <v>175322105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ВЗЕМАНИЯ СИПИАЙ БЪЛГАРИЯ</v>
      </c>
      <c r="B608" s="624" t="str">
        <f t="shared" si="40"/>
        <v>175322105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ВЗЕМАНИЯ СИПИАЙ БЪЛГАРИЯ</v>
      </c>
      <c r="B609" s="624" t="str">
        <f t="shared" si="40"/>
        <v>175322105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ВЗЕМАНИЯ СИПИАЙ БЪЛГАРИЯ</v>
      </c>
      <c r="B610" s="624" t="str">
        <f t="shared" si="40"/>
        <v>175322105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ВЗЕМАНИЯ СИПИАЙ БЪЛГАРИЯ</v>
      </c>
      <c r="B611" s="624" t="str">
        <f t="shared" si="40"/>
        <v>175322105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ВЗЕМАНИЯ СИПИАЙ БЪЛГАРИЯ</v>
      </c>
      <c r="B612" s="624" t="str">
        <f t="shared" si="40"/>
        <v>175322105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ВЗЕМАНИЯ СИПИАЙ БЪЛГАРИЯ</v>
      </c>
      <c r="B613" s="624" t="str">
        <f t="shared" si="40"/>
        <v>175322105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ВЗЕМАНИЯ СИПИАЙ БЪЛГАРИЯ</v>
      </c>
      <c r="B614" s="624" t="str">
        <f t="shared" si="40"/>
        <v>175322105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ВЗЕМАНИЯ СИПИАЙ БЪЛГАРИЯ</v>
      </c>
      <c r="B615" s="624" t="str">
        <f t="shared" si="40"/>
        <v>175322105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ВЗЕМАНИЯ СИПИАЙ БЪЛГАРИЯ</v>
      </c>
      <c r="B616" s="624" t="str">
        <f t="shared" si="40"/>
        <v>175322105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ВЗЕМАНИЯ СИПИАЙ БЪЛГАРИЯ</v>
      </c>
      <c r="B617" s="624" t="str">
        <f t="shared" si="40"/>
        <v>175322105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ВЗЕМАНИЯ СИПИАЙ БЪЛГАРИЯ</v>
      </c>
      <c r="B618" s="624" t="str">
        <f t="shared" si="40"/>
        <v>175322105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ВЗЕМАНИЯ СИПИАЙ БЪЛГАРИЯ</v>
      </c>
      <c r="B619" s="624" t="str">
        <f t="shared" si="40"/>
        <v>175322105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ВЗЕМАНИЯ СИПИАЙ БЪЛГАРИЯ</v>
      </c>
      <c r="B620" s="624" t="str">
        <f t="shared" si="40"/>
        <v>175322105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ВЗЕМАНИЯ СИПИАЙ БЪЛГАРИЯ</v>
      </c>
      <c r="B621" s="624" t="str">
        <f t="shared" si="40"/>
        <v>175322105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ВЗЕМАНИЯ СИПИАЙ БЪЛГАРИЯ</v>
      </c>
      <c r="B622" s="624" t="str">
        <f t="shared" si="40"/>
        <v>175322105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ВЗЕМАНИЯ СИПИАЙ БЪЛГАРИЯ</v>
      </c>
      <c r="B623" s="624" t="str">
        <f t="shared" si="40"/>
        <v>175322105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ВЗЕМАНИЯ СИПИАЙ БЪЛГАРИЯ</v>
      </c>
      <c r="B624" s="624" t="str">
        <f t="shared" si="40"/>
        <v>175322105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ВЗЕМАНИЯ СИПИАЙ БЪЛГАРИЯ</v>
      </c>
      <c r="B625" s="624" t="str">
        <f t="shared" si="40"/>
        <v>175322105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ВЗЕМАНИЯ СИПИАЙ БЪЛГАРИЯ</v>
      </c>
      <c r="B626" s="624" t="str">
        <f t="shared" si="40"/>
        <v>175322105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ВЗЕМАНИЯ СИПИАЙ БЪЛГАРИЯ</v>
      </c>
      <c r="B627" s="624" t="str">
        <f t="shared" si="40"/>
        <v>175322105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ВЗЕМАНИЯ СИПИАЙ БЪЛГАРИЯ</v>
      </c>
      <c r="B628" s="624" t="str">
        <f t="shared" si="40"/>
        <v>175322105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ВЗЕМАНИЯ СИПИАЙ БЪЛГАРИЯ</v>
      </c>
      <c r="B629" s="624" t="str">
        <f t="shared" si="40"/>
        <v>175322105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ВЗЕМАНИЯ СИПИАЙ БЪЛГАРИЯ</v>
      </c>
      <c r="B630" s="624" t="str">
        <f t="shared" si="40"/>
        <v>175322105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ВЗЕМАНИЯ СИПИАЙ БЪЛГАРИЯ</v>
      </c>
      <c r="B631" s="624" t="str">
        <f t="shared" si="40"/>
        <v>175322105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ВЗЕМАНИЯ СИПИАЙ БЪЛГАРИЯ</v>
      </c>
      <c r="B632" s="624" t="str">
        <f t="shared" si="40"/>
        <v>175322105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ВЗЕМАНИЯ СИПИАЙ БЪЛГАРИЯ</v>
      </c>
      <c r="B633" s="624" t="str">
        <f t="shared" si="40"/>
        <v>175322105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ВЗЕМАНИЯ СИПИАЙ БЪЛГАРИЯ</v>
      </c>
      <c r="B634" s="624" t="str">
        <f t="shared" si="40"/>
        <v>175322105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ВЗЕМАНИЯ СИПИАЙ БЪЛГАРИЯ</v>
      </c>
      <c r="B635" s="624" t="str">
        <f t="shared" si="40"/>
        <v>175322105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ВЗЕМАНИЯ СИПИАЙ БЪЛГАРИЯ</v>
      </c>
      <c r="B636" s="624" t="str">
        <f t="shared" si="40"/>
        <v>175322105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ВЗЕМАНИЯ СИПИАЙ БЪЛГАРИЯ</v>
      </c>
      <c r="B637" s="624" t="str">
        <f t="shared" si="40"/>
        <v>175322105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ВЗЕМАНИЯ СИПИАЙ БЪЛГАРИЯ</v>
      </c>
      <c r="B638" s="624" t="str">
        <f t="shared" si="40"/>
        <v>175322105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ВЗЕМАНИЯ СИПИАЙ БЪЛГАРИЯ</v>
      </c>
      <c r="B639" s="624" t="str">
        <f t="shared" si="40"/>
        <v>175322105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ВЗЕМАНИЯ СИПИАЙ БЪЛГАРИЯ</v>
      </c>
      <c r="B640" s="624" t="str">
        <f t="shared" si="40"/>
        <v>175322105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ВЗЕМАНИЯ СИПИАЙ БЪЛГАРИЯ</v>
      </c>
      <c r="B641" s="624" t="str">
        <f t="shared" si="40"/>
        <v>175322105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ВЗЕМАНИЯ СИПИАЙ БЪЛГАРИЯ</v>
      </c>
      <c r="B642" s="624" t="str">
        <f t="shared" si="40"/>
        <v>175322105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ВЗЕМАНИЯ СИПИАЙ БЪЛГАРИЯ</v>
      </c>
      <c r="B643" s="624" t="str">
        <f t="shared" si="40"/>
        <v>175322105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ВЗЕМАНИЯ СИПИАЙ БЪЛГАРИЯ</v>
      </c>
      <c r="B644" s="624" t="str">
        <f t="shared" si="40"/>
        <v>175322105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ВЗЕМАНИЯ СИПИАЙ БЪЛГАРИЯ</v>
      </c>
      <c r="B645" s="624" t="str">
        <f t="shared" si="40"/>
        <v>175322105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ВЗЕМАНИЯ СИПИАЙ БЪЛГАРИЯ</v>
      </c>
      <c r="B646" s="624" t="str">
        <f t="shared" si="40"/>
        <v>175322105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ВЗЕМАНИЯ СИПИАЙ БЪЛГАРИЯ</v>
      </c>
      <c r="B647" s="624" t="str">
        <f t="shared" si="40"/>
        <v>175322105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ВЗЕМАНИЯ СИПИАЙ БЪЛГАРИЯ</v>
      </c>
      <c r="B648" s="624" t="str">
        <f t="shared" si="40"/>
        <v>175322105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ВЗЕМАНИЯ СИПИАЙ БЪЛГАРИЯ</v>
      </c>
      <c r="B649" s="624" t="str">
        <f t="shared" si="40"/>
        <v>175322105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ВЗЕМАНИЯ СИПИАЙ БЪЛГАРИЯ</v>
      </c>
      <c r="B650" s="624" t="str">
        <f t="shared" si="40"/>
        <v>175322105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ВЗЕМАНИЯ СИПИАЙ БЪЛГАРИЯ</v>
      </c>
      <c r="B651" s="624" t="str">
        <f t="shared" si="40"/>
        <v>175322105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ВЗЕМАНИЯ СИПИАЙ БЪЛГАРИЯ</v>
      </c>
      <c r="B652" s="624" t="str">
        <f t="shared" si="40"/>
        <v>175322105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ВЗЕМАНИЯ СИПИАЙ БЪЛГАРИЯ</v>
      </c>
      <c r="B653" s="624" t="str">
        <f t="shared" ref="B653:B716" si="43">pdeBulstat</f>
        <v>175322105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ВЗЕМАНИЯ СИПИАЙ БЪЛГАРИЯ</v>
      </c>
      <c r="B654" s="624" t="str">
        <f t="shared" si="43"/>
        <v>175322105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ВЗЕМАНИЯ СИПИАЙ БЪЛГАРИЯ</v>
      </c>
      <c r="B655" s="624" t="str">
        <f t="shared" si="43"/>
        <v>175322105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ВЗЕМАНИЯ СИПИАЙ БЪЛГАРИЯ</v>
      </c>
      <c r="B656" s="624" t="str">
        <f t="shared" si="43"/>
        <v>175322105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ВЗЕМАНИЯ СИПИАЙ БЪЛГАРИЯ</v>
      </c>
      <c r="B657" s="624" t="str">
        <f t="shared" si="43"/>
        <v>175322105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ВЗЕМАНИЯ СИПИАЙ БЪЛГАРИЯ</v>
      </c>
      <c r="B658" s="624" t="str">
        <f t="shared" si="43"/>
        <v>175322105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ВЗЕМАНИЯ СИПИАЙ БЪЛГАРИЯ</v>
      </c>
      <c r="B659" s="624" t="str">
        <f t="shared" si="43"/>
        <v>175322105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ВЗЕМАНИЯ СИПИАЙ БЪЛГАРИЯ</v>
      </c>
      <c r="B660" s="624" t="str">
        <f t="shared" si="43"/>
        <v>175322105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ВЗЕМАНИЯ СИПИАЙ БЪЛГАРИЯ</v>
      </c>
      <c r="B661" s="624" t="str">
        <f t="shared" si="43"/>
        <v>175322105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ВЗЕМАНИЯ СИПИАЙ БЪЛГАРИЯ</v>
      </c>
      <c r="B662" s="624" t="str">
        <f t="shared" si="43"/>
        <v>175322105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ВЗЕМАНИЯ СИПИАЙ БЪЛГАРИЯ</v>
      </c>
      <c r="B663" s="624" t="str">
        <f t="shared" si="43"/>
        <v>175322105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ВЗЕМАНИЯ СИПИАЙ БЪЛГАРИЯ</v>
      </c>
      <c r="B664" s="624" t="str">
        <f t="shared" si="43"/>
        <v>175322105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ВЗЕМАНИЯ СИПИАЙ БЪЛГАРИЯ</v>
      </c>
      <c r="B665" s="624" t="str">
        <f t="shared" si="43"/>
        <v>175322105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ВЗЕМАНИЯ СИПИАЙ БЪЛГАРИЯ</v>
      </c>
      <c r="B666" s="624" t="str">
        <f t="shared" si="43"/>
        <v>175322105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ВЗЕМАНИЯ СИПИАЙ БЪЛГАРИЯ</v>
      </c>
      <c r="B667" s="624" t="str">
        <f t="shared" si="43"/>
        <v>175322105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ВЗЕМАНИЯ СИПИАЙ БЪЛГАРИЯ</v>
      </c>
      <c r="B668" s="624" t="str">
        <f t="shared" si="43"/>
        <v>175322105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ВЗЕМАНИЯ СИПИАЙ БЪЛГАРИЯ</v>
      </c>
      <c r="B669" s="624" t="str">
        <f t="shared" si="43"/>
        <v>175322105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ВЗЕМАНИЯ СИПИАЙ БЪЛГАРИЯ</v>
      </c>
      <c r="B670" s="624" t="str">
        <f t="shared" si="43"/>
        <v>175322105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ВЗЕМАНИЯ СИПИАЙ БЪЛГАРИЯ</v>
      </c>
      <c r="B671" s="624" t="str">
        <f t="shared" si="43"/>
        <v>175322105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ВЗЕМАНИЯ СИПИАЙ БЪЛГАРИЯ</v>
      </c>
      <c r="B672" s="624" t="str">
        <f t="shared" si="43"/>
        <v>175322105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ВЗЕМАНИЯ СИПИАЙ БЪЛГАРИЯ</v>
      </c>
      <c r="B673" s="624" t="str">
        <f t="shared" si="43"/>
        <v>175322105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ВЗЕМАНИЯ СИПИАЙ БЪЛГАРИЯ</v>
      </c>
      <c r="B674" s="624" t="str">
        <f t="shared" si="43"/>
        <v>175322105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ВЗЕМАНИЯ СИПИАЙ БЪЛГАРИЯ</v>
      </c>
      <c r="B675" s="624" t="str">
        <f t="shared" si="43"/>
        <v>175322105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ВЗЕМАНИЯ СИПИАЙ БЪЛГАРИЯ</v>
      </c>
      <c r="B676" s="624" t="str">
        <f t="shared" si="43"/>
        <v>175322105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ВЗЕМАНИЯ СИПИАЙ БЪЛГАРИЯ</v>
      </c>
      <c r="B677" s="624" t="str">
        <f t="shared" si="43"/>
        <v>175322105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ВЗЕМАНИЯ СИПИАЙ БЪЛГАРИЯ</v>
      </c>
      <c r="B678" s="624" t="str">
        <f t="shared" si="43"/>
        <v>175322105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ВЗЕМАНИЯ СИПИАЙ БЪЛГАРИЯ</v>
      </c>
      <c r="B679" s="624" t="str">
        <f t="shared" si="43"/>
        <v>175322105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ВЗЕМАНИЯ СИПИАЙ БЪЛГАРИЯ</v>
      </c>
      <c r="B680" s="624" t="str">
        <f t="shared" si="43"/>
        <v>175322105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ВЗЕМАНИЯ СИПИАЙ БЪЛГАРИЯ</v>
      </c>
      <c r="B681" s="624" t="str">
        <f t="shared" si="43"/>
        <v>175322105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ВЗЕМАНИЯ СИПИАЙ БЪЛГАРИЯ</v>
      </c>
      <c r="B682" s="624" t="str">
        <f t="shared" si="43"/>
        <v>175322105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ВЗЕМАНИЯ СИПИАЙ БЪЛГАРИЯ</v>
      </c>
      <c r="B683" s="624" t="str">
        <f t="shared" si="43"/>
        <v>175322105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ВЗЕМАНИЯ СИПИАЙ БЪЛГАРИЯ</v>
      </c>
      <c r="B684" s="624" t="str">
        <f t="shared" si="43"/>
        <v>175322105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ВЗЕМАНИЯ СИПИАЙ БЪЛГАРИЯ</v>
      </c>
      <c r="B685" s="624" t="str">
        <f t="shared" si="43"/>
        <v>175322105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ВЗЕМАНИЯ СИПИАЙ БЪЛГАРИЯ</v>
      </c>
      <c r="B686" s="624" t="str">
        <f t="shared" si="43"/>
        <v>175322105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ВЗЕМАНИЯ СИПИАЙ БЪЛГАРИЯ</v>
      </c>
      <c r="B687" s="624" t="str">
        <f t="shared" si="43"/>
        <v>175322105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ВЗЕМАНИЯ СИПИАЙ БЪЛГАРИЯ</v>
      </c>
      <c r="B688" s="624" t="str">
        <f t="shared" si="43"/>
        <v>175322105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ВЗЕМАНИЯ СИПИАЙ БЪЛГАРИЯ</v>
      </c>
      <c r="B689" s="624" t="str">
        <f t="shared" si="43"/>
        <v>175322105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ВЗЕМАНИЯ СИПИАЙ БЪЛГАРИЯ</v>
      </c>
      <c r="B690" s="624" t="str">
        <f t="shared" si="43"/>
        <v>175322105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ВЗЕМАНИЯ СИПИАЙ БЪЛГАРИЯ</v>
      </c>
      <c r="B691" s="624" t="str">
        <f t="shared" si="43"/>
        <v>175322105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ВЗЕМАНИЯ СИПИАЙ БЪЛГАРИЯ</v>
      </c>
      <c r="B692" s="624" t="str">
        <f t="shared" si="43"/>
        <v>175322105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ВЗЕМАНИЯ СИПИАЙ БЪЛГАРИЯ</v>
      </c>
      <c r="B693" s="624" t="str">
        <f t="shared" si="43"/>
        <v>175322105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ВЗЕМАНИЯ СИПИАЙ БЪЛГАРИЯ</v>
      </c>
      <c r="B694" s="624" t="str">
        <f t="shared" si="43"/>
        <v>175322105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ВЗЕМАНИЯ СИПИАЙ БЪЛГАРИЯ</v>
      </c>
      <c r="B695" s="624" t="str">
        <f t="shared" si="43"/>
        <v>175322105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ВЗЕМАНИЯ СИПИАЙ БЪЛГАРИЯ</v>
      </c>
      <c r="B696" s="624" t="str">
        <f t="shared" si="43"/>
        <v>175322105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ВЗЕМАНИЯ СИПИАЙ БЪЛГАРИЯ</v>
      </c>
      <c r="B697" s="624" t="str">
        <f t="shared" si="43"/>
        <v>175322105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ВЗЕМАНИЯ СИПИАЙ БЪЛГАРИЯ</v>
      </c>
      <c r="B698" s="624" t="str">
        <f t="shared" si="43"/>
        <v>175322105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ВЗЕМАНИЯ СИПИАЙ БЪЛГАРИЯ</v>
      </c>
      <c r="B699" s="624" t="str">
        <f t="shared" si="43"/>
        <v>175322105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ВЗЕМАНИЯ СИПИАЙ БЪЛГАРИЯ</v>
      </c>
      <c r="B700" s="624" t="str">
        <f t="shared" si="43"/>
        <v>175322105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ВЗЕМАНИЯ СИПИАЙ БЪЛГАРИЯ</v>
      </c>
      <c r="B701" s="624" t="str">
        <f t="shared" si="43"/>
        <v>175322105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ВЗЕМАНИЯ СИПИАЙ БЪЛГАРИЯ</v>
      </c>
      <c r="B702" s="624" t="str">
        <f t="shared" si="43"/>
        <v>175322105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ВЗЕМАНИЯ СИПИАЙ БЪЛГАРИЯ</v>
      </c>
      <c r="B703" s="624" t="str">
        <f t="shared" si="43"/>
        <v>175322105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ВЗЕМАНИЯ СИПИАЙ БЪЛГАРИЯ</v>
      </c>
      <c r="B704" s="624" t="str">
        <f t="shared" si="43"/>
        <v>175322105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ВЗЕМАНИЯ СИПИАЙ БЪЛГАРИЯ</v>
      </c>
      <c r="B705" s="624" t="str">
        <f t="shared" si="43"/>
        <v>175322105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ВЗЕМАНИЯ СИПИАЙ БЪЛГАРИЯ</v>
      </c>
      <c r="B706" s="624" t="str">
        <f t="shared" si="43"/>
        <v>175322105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ВЗЕМАНИЯ СИПИАЙ БЪЛГАРИЯ</v>
      </c>
      <c r="B707" s="624" t="str">
        <f t="shared" si="43"/>
        <v>175322105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ВЗЕМАНИЯ СИПИАЙ БЪЛГАРИЯ</v>
      </c>
      <c r="B708" s="624" t="str">
        <f t="shared" si="43"/>
        <v>175322105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ВЗЕМАНИЯ СИПИАЙ БЪЛГАРИЯ</v>
      </c>
      <c r="B709" s="624" t="str">
        <f t="shared" si="43"/>
        <v>175322105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ВЗЕМАНИЯ СИПИАЙ БЪЛГАРИЯ</v>
      </c>
      <c r="B710" s="624" t="str">
        <f t="shared" si="43"/>
        <v>175322105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ВЗЕМАНИЯ СИПИАЙ БЪЛГАРИЯ</v>
      </c>
      <c r="B711" s="624" t="str">
        <f t="shared" si="43"/>
        <v>175322105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ВЗЕМАНИЯ СИПИАЙ БЪЛГАРИЯ</v>
      </c>
      <c r="B712" s="624" t="str">
        <f t="shared" si="43"/>
        <v>175322105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ВЗЕМАНИЯ СИПИАЙ БЪЛГАРИЯ</v>
      </c>
      <c r="B713" s="624" t="str">
        <f t="shared" si="43"/>
        <v>175322105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ВЗЕМАНИЯ СИПИАЙ БЪЛГАРИЯ</v>
      </c>
      <c r="B714" s="624" t="str">
        <f t="shared" si="43"/>
        <v>175322105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ВЗЕМАНИЯ СИПИАЙ БЪЛГАРИЯ</v>
      </c>
      <c r="B715" s="624" t="str">
        <f t="shared" si="43"/>
        <v>175322105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ВЗЕМАНИЯ СИПИАЙ БЪЛГАРИЯ</v>
      </c>
      <c r="B716" s="624" t="str">
        <f t="shared" si="43"/>
        <v>175322105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ВЗЕМАНИЯ СИПИАЙ БЪЛГАРИЯ</v>
      </c>
      <c r="B717" s="624" t="str">
        <f t="shared" ref="B717:B780" si="46">pdeBulstat</f>
        <v>175322105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ВЗЕМАНИЯ СИПИАЙ БЪЛГАРИЯ</v>
      </c>
      <c r="B718" s="624" t="str">
        <f t="shared" si="46"/>
        <v>175322105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ВЗЕМАНИЯ СИПИАЙ БЪЛГАРИЯ</v>
      </c>
      <c r="B719" s="624" t="str">
        <f t="shared" si="46"/>
        <v>175322105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ВЗЕМАНИЯ СИПИАЙ БЪЛГАРИЯ</v>
      </c>
      <c r="B720" s="624" t="str">
        <f t="shared" si="46"/>
        <v>175322105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ВЗЕМАНИЯ СИПИАЙ БЪЛГАРИЯ</v>
      </c>
      <c r="B721" s="624" t="str">
        <f t="shared" si="46"/>
        <v>175322105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ВЗЕМАНИЯ СИПИАЙ БЪЛГАРИЯ</v>
      </c>
      <c r="B722" s="624" t="str">
        <f t="shared" si="46"/>
        <v>175322105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ВЗЕМАНИЯ СИПИАЙ БЪЛГАРИЯ</v>
      </c>
      <c r="B723" s="624" t="str">
        <f t="shared" si="46"/>
        <v>175322105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ВЗЕМАНИЯ СИПИАЙ БЪЛГАРИЯ</v>
      </c>
      <c r="B724" s="624" t="str">
        <f t="shared" si="46"/>
        <v>175322105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ВЗЕМАНИЯ СИПИАЙ БЪЛГАРИЯ</v>
      </c>
      <c r="B725" s="624" t="str">
        <f t="shared" si="46"/>
        <v>175322105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ВЗЕМАНИЯ СИПИАЙ БЪЛГАРИЯ</v>
      </c>
      <c r="B726" s="624" t="str">
        <f t="shared" si="46"/>
        <v>175322105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ВЗЕМАНИЯ СИПИАЙ БЪЛГАРИЯ</v>
      </c>
      <c r="B727" s="624" t="str">
        <f t="shared" si="46"/>
        <v>175322105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ВЗЕМАНИЯ СИПИАЙ БЪЛГАРИЯ</v>
      </c>
      <c r="B728" s="624" t="str">
        <f t="shared" si="46"/>
        <v>175322105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ВЗЕМАНИЯ СИПИАЙ БЪЛГАРИЯ</v>
      </c>
      <c r="B729" s="624" t="str">
        <f t="shared" si="46"/>
        <v>175322105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ВЗЕМАНИЯ СИПИАЙ БЪЛГАРИЯ</v>
      </c>
      <c r="B730" s="624" t="str">
        <f t="shared" si="46"/>
        <v>175322105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ВЗЕМАНИЯ СИПИАЙ БЪЛГАРИЯ</v>
      </c>
      <c r="B731" s="624" t="str">
        <f t="shared" si="46"/>
        <v>175322105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ВЗЕМАНИЯ СИПИАЙ БЪЛГАРИЯ</v>
      </c>
      <c r="B732" s="624" t="str">
        <f t="shared" si="46"/>
        <v>175322105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ВЗЕМАНИЯ СИПИАЙ БЪЛГАРИЯ</v>
      </c>
      <c r="B733" s="624" t="str">
        <f t="shared" si="46"/>
        <v>175322105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ВЗЕМАНИЯ СИПИАЙ БЪЛГАРИЯ</v>
      </c>
      <c r="B734" s="624" t="str">
        <f t="shared" si="46"/>
        <v>175322105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ВЗЕМАНИЯ СИПИАЙ БЪЛГАРИЯ</v>
      </c>
      <c r="B735" s="624" t="str">
        <f t="shared" si="46"/>
        <v>175322105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ВЗЕМАНИЯ СИПИАЙ БЪЛГАРИЯ</v>
      </c>
      <c r="B736" s="624" t="str">
        <f t="shared" si="46"/>
        <v>175322105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ВЗЕМАНИЯ СИПИАЙ БЪЛГАРИЯ</v>
      </c>
      <c r="B737" s="624" t="str">
        <f t="shared" si="46"/>
        <v>175322105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ВЗЕМАНИЯ СИПИАЙ БЪЛГАРИЯ</v>
      </c>
      <c r="B738" s="624" t="str">
        <f t="shared" si="46"/>
        <v>175322105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ВЗЕМАНИЯ СИПИАЙ БЪЛГАРИЯ</v>
      </c>
      <c r="B739" s="624" t="str">
        <f t="shared" si="46"/>
        <v>175322105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ВЗЕМАНИЯ СИПИАЙ БЪЛГАРИЯ</v>
      </c>
      <c r="B740" s="624" t="str">
        <f t="shared" si="46"/>
        <v>175322105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ВЗЕМАНИЯ СИПИАЙ БЪЛГАРИЯ</v>
      </c>
      <c r="B741" s="624" t="str">
        <f t="shared" si="46"/>
        <v>175322105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ВЗЕМАНИЯ СИПИАЙ БЪЛГАРИЯ</v>
      </c>
      <c r="B742" s="624" t="str">
        <f t="shared" si="46"/>
        <v>175322105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ВЗЕМАНИЯ СИПИАЙ БЪЛГАРИЯ</v>
      </c>
      <c r="B743" s="624" t="str">
        <f t="shared" si="46"/>
        <v>175322105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ВЗЕМАНИЯ СИПИАЙ БЪЛГАРИЯ</v>
      </c>
      <c r="B744" s="624" t="str">
        <f t="shared" si="46"/>
        <v>175322105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ВЗЕМАНИЯ СИПИАЙ БЪЛГАРИЯ</v>
      </c>
      <c r="B745" s="624" t="str">
        <f t="shared" si="46"/>
        <v>175322105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ВЗЕМАНИЯ СИПИАЙ БЪЛГАРИЯ</v>
      </c>
      <c r="B746" s="624" t="str">
        <f t="shared" si="46"/>
        <v>175322105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ВЗЕМАНИЯ СИПИАЙ БЪЛГАРИЯ</v>
      </c>
      <c r="B747" s="624" t="str">
        <f t="shared" si="46"/>
        <v>175322105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ВЗЕМАНИЯ СИПИАЙ БЪЛГАРИЯ</v>
      </c>
      <c r="B748" s="624" t="str">
        <f t="shared" si="46"/>
        <v>175322105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ВЗЕМАНИЯ СИПИАЙ БЪЛГАРИЯ</v>
      </c>
      <c r="B749" s="624" t="str">
        <f t="shared" si="46"/>
        <v>175322105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ВЗЕМАНИЯ СИПИАЙ БЪЛГАРИЯ</v>
      </c>
      <c r="B750" s="624" t="str">
        <f t="shared" si="46"/>
        <v>175322105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ВЗЕМАНИЯ СИПИАЙ БЪЛГАРИЯ</v>
      </c>
      <c r="B751" s="624" t="str">
        <f t="shared" si="46"/>
        <v>175322105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ВЗЕМАНИЯ СИПИАЙ БЪЛГАРИЯ</v>
      </c>
      <c r="B752" s="624" t="str">
        <f t="shared" si="46"/>
        <v>175322105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ВЗЕМАНИЯ СИПИАЙ БЪЛГАРИЯ</v>
      </c>
      <c r="B753" s="624" t="str">
        <f t="shared" si="46"/>
        <v>175322105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ВЗЕМАНИЯ СИПИАЙ БЪЛГАРИЯ</v>
      </c>
      <c r="B754" s="624" t="str">
        <f t="shared" si="46"/>
        <v>175322105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ВЗЕМАНИЯ СИПИАЙ БЪЛГАРИЯ</v>
      </c>
      <c r="B755" s="624" t="str">
        <f t="shared" si="46"/>
        <v>175322105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ВЗЕМАНИЯ СИПИАЙ БЪЛГАРИЯ</v>
      </c>
      <c r="B756" s="624" t="str">
        <f t="shared" si="46"/>
        <v>175322105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ВЗЕМАНИЯ СИПИАЙ БЪЛГАРИЯ</v>
      </c>
      <c r="B757" s="624" t="str">
        <f t="shared" si="46"/>
        <v>175322105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ВЗЕМАНИЯ СИПИАЙ БЪЛГАРИЯ</v>
      </c>
      <c r="B758" s="624" t="str">
        <f t="shared" si="46"/>
        <v>175322105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ВЗЕМАНИЯ СИПИАЙ БЪЛГАРИЯ</v>
      </c>
      <c r="B759" s="624" t="str">
        <f t="shared" si="46"/>
        <v>175322105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ВЗЕМАНИЯ СИПИАЙ БЪЛГАРИЯ</v>
      </c>
      <c r="B760" s="624" t="str">
        <f t="shared" si="46"/>
        <v>175322105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ВЗЕМАНИЯ СИПИАЙ БЪЛГАРИЯ</v>
      </c>
      <c r="B761" s="624" t="str">
        <f t="shared" si="46"/>
        <v>175322105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ВЗЕМАНИЯ СИПИАЙ БЪЛГАРИЯ</v>
      </c>
      <c r="B762" s="624" t="str">
        <f t="shared" si="46"/>
        <v>175322105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ВЗЕМАНИЯ СИПИАЙ БЪЛГАРИЯ</v>
      </c>
      <c r="B763" s="624" t="str">
        <f t="shared" si="46"/>
        <v>175322105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ВЗЕМАНИЯ СИПИАЙ БЪЛГАРИЯ</v>
      </c>
      <c r="B764" s="624" t="str">
        <f t="shared" si="46"/>
        <v>175322105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ВЗЕМАНИЯ СИПИАЙ БЪЛГАРИЯ</v>
      </c>
      <c r="B765" s="624" t="str">
        <f t="shared" si="46"/>
        <v>175322105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ВЗЕМАНИЯ СИПИАЙ БЪЛГАРИЯ</v>
      </c>
      <c r="B766" s="624" t="str">
        <f t="shared" si="46"/>
        <v>175322105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ВЗЕМАНИЯ СИПИАЙ БЪЛГАРИЯ</v>
      </c>
      <c r="B767" s="624" t="str">
        <f t="shared" si="46"/>
        <v>175322105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ВЗЕМАНИЯ СИПИАЙ БЪЛГАРИЯ</v>
      </c>
      <c r="B768" s="624" t="str">
        <f t="shared" si="46"/>
        <v>175322105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ВЗЕМАНИЯ СИПИАЙ БЪЛГАРИЯ</v>
      </c>
      <c r="B769" s="624" t="str">
        <f t="shared" si="46"/>
        <v>175322105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ВЗЕМАНИЯ СИПИАЙ БЪЛГАРИЯ</v>
      </c>
      <c r="B770" s="624" t="str">
        <f t="shared" si="46"/>
        <v>175322105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ВЗЕМАНИЯ СИПИАЙ БЪЛГАРИЯ</v>
      </c>
      <c r="B771" s="624" t="str">
        <f t="shared" si="46"/>
        <v>175322105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ВЗЕМАНИЯ СИПИАЙ БЪЛГАРИЯ</v>
      </c>
      <c r="B772" s="624" t="str">
        <f t="shared" si="46"/>
        <v>175322105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ВЗЕМАНИЯ СИПИАЙ БЪЛГАРИЯ</v>
      </c>
      <c r="B773" s="624" t="str">
        <f t="shared" si="46"/>
        <v>175322105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ВЗЕМАНИЯ СИПИАЙ БЪЛГАРИЯ</v>
      </c>
      <c r="B774" s="624" t="str">
        <f t="shared" si="46"/>
        <v>175322105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ВЗЕМАНИЯ СИПИАЙ БЪЛГАРИЯ</v>
      </c>
      <c r="B775" s="624" t="str">
        <f t="shared" si="46"/>
        <v>175322105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ВЗЕМАНИЯ СИПИАЙ БЪЛГАРИЯ</v>
      </c>
      <c r="B776" s="624" t="str">
        <f t="shared" si="46"/>
        <v>175322105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ВЗЕМАНИЯ СИПИАЙ БЪЛГАРИЯ</v>
      </c>
      <c r="B777" s="624" t="str">
        <f t="shared" si="46"/>
        <v>175322105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ВЗЕМАНИЯ СИПИАЙ БЪЛГАРИЯ</v>
      </c>
      <c r="B778" s="624" t="str">
        <f t="shared" si="46"/>
        <v>175322105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ВЗЕМАНИЯ СИПИАЙ БЪЛГАРИЯ</v>
      </c>
      <c r="B779" s="624" t="str">
        <f t="shared" si="46"/>
        <v>175322105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ВЗЕМАНИЯ СИПИАЙ БЪЛГАРИЯ</v>
      </c>
      <c r="B780" s="624" t="str">
        <f t="shared" si="46"/>
        <v>175322105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ВЗЕМАНИЯ СИПИАЙ БЪЛГАРИЯ</v>
      </c>
      <c r="B781" s="624" t="str">
        <f t="shared" ref="B781:B844" si="49">pdeBulstat</f>
        <v>175322105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ВЗЕМАНИЯ СИПИАЙ БЪЛГАРИЯ</v>
      </c>
      <c r="B782" s="624" t="str">
        <f t="shared" si="49"/>
        <v>175322105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ВЗЕМАНИЯ СИПИАЙ БЪЛГАРИЯ</v>
      </c>
      <c r="B783" s="624" t="str">
        <f t="shared" si="49"/>
        <v>175322105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ВЗЕМАНИЯ СИПИАЙ БЪЛГАРИЯ</v>
      </c>
      <c r="B784" s="624" t="str">
        <f t="shared" si="49"/>
        <v>175322105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ВЗЕМАНИЯ СИПИАЙ БЪЛГАРИЯ</v>
      </c>
      <c r="B785" s="624" t="str">
        <f t="shared" si="49"/>
        <v>175322105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ВЗЕМАНИЯ СИПИАЙ БЪЛГАРИЯ</v>
      </c>
      <c r="B786" s="624" t="str">
        <f t="shared" si="49"/>
        <v>175322105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ВЗЕМАНИЯ СИПИАЙ БЪЛГАРИЯ</v>
      </c>
      <c r="B787" s="624" t="str">
        <f t="shared" si="49"/>
        <v>175322105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ВЗЕМАНИЯ СИПИАЙ БЪЛГАРИЯ</v>
      </c>
      <c r="B788" s="624" t="str">
        <f t="shared" si="49"/>
        <v>175322105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ВЗЕМАНИЯ СИПИАЙ БЪЛГАРИЯ</v>
      </c>
      <c r="B789" s="624" t="str">
        <f t="shared" si="49"/>
        <v>175322105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ВЗЕМАНИЯ СИПИАЙ БЪЛГАРИЯ</v>
      </c>
      <c r="B790" s="624" t="str">
        <f t="shared" si="49"/>
        <v>175322105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ВЗЕМАНИЯ СИПИАЙ БЪЛГАРИЯ</v>
      </c>
      <c r="B791" s="624" t="str">
        <f t="shared" si="49"/>
        <v>175322105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ВЗЕМАНИЯ СИПИАЙ БЪЛГАРИЯ</v>
      </c>
      <c r="B792" s="624" t="str">
        <f t="shared" si="49"/>
        <v>175322105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ВЗЕМАНИЯ СИПИАЙ БЪЛГАРИЯ</v>
      </c>
      <c r="B793" s="624" t="str">
        <f t="shared" si="49"/>
        <v>175322105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ВЗЕМАНИЯ СИПИАЙ БЪЛГАРИЯ</v>
      </c>
      <c r="B794" s="624" t="str">
        <f t="shared" si="49"/>
        <v>175322105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ВЗЕМАНИЯ СИПИАЙ БЪЛГАРИЯ</v>
      </c>
      <c r="B795" s="624" t="str">
        <f t="shared" si="49"/>
        <v>175322105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ВЗЕМАНИЯ СИПИАЙ БЪЛГАРИЯ</v>
      </c>
      <c r="B796" s="624" t="str">
        <f t="shared" si="49"/>
        <v>175322105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ВЗЕМАНИЯ СИПИАЙ БЪЛГАРИЯ</v>
      </c>
      <c r="B797" s="624" t="str">
        <f t="shared" si="49"/>
        <v>175322105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ВЗЕМАНИЯ СИПИАЙ БЪЛГАРИЯ</v>
      </c>
      <c r="B798" s="624" t="str">
        <f t="shared" si="49"/>
        <v>175322105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ВЗЕМАНИЯ СИПИАЙ БЪЛГАРИЯ</v>
      </c>
      <c r="B799" s="624" t="str">
        <f t="shared" si="49"/>
        <v>175322105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ВЗЕМАНИЯ СИПИАЙ БЪЛГАРИЯ</v>
      </c>
      <c r="B800" s="624" t="str">
        <f t="shared" si="49"/>
        <v>175322105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ВЗЕМАНИЯ СИПИАЙ БЪЛГАРИЯ</v>
      </c>
      <c r="B801" s="624" t="str">
        <f t="shared" si="49"/>
        <v>175322105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ВЗЕМАНИЯ СИПИАЙ БЪЛГАРИЯ</v>
      </c>
      <c r="B802" s="624" t="str">
        <f t="shared" si="49"/>
        <v>175322105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ВЗЕМАНИЯ СИПИАЙ БЪЛГАРИЯ</v>
      </c>
      <c r="B803" s="624" t="str">
        <f t="shared" si="49"/>
        <v>175322105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ВЗЕМАНИЯ СИПИАЙ БЪЛГАРИЯ</v>
      </c>
      <c r="B804" s="624" t="str">
        <f t="shared" si="49"/>
        <v>175322105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ВЗЕМАНИЯ СИПИАЙ БЪЛГАРИЯ</v>
      </c>
      <c r="B805" s="624" t="str">
        <f t="shared" si="49"/>
        <v>175322105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ВЗЕМАНИЯ СИПИАЙ БЪЛГАРИЯ</v>
      </c>
      <c r="B806" s="624" t="str">
        <f t="shared" si="49"/>
        <v>175322105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ВЗЕМАНИЯ СИПИАЙ БЪЛГАРИЯ</v>
      </c>
      <c r="B807" s="624" t="str">
        <f t="shared" si="49"/>
        <v>175322105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ВЗЕМАНИЯ СИПИАЙ БЪЛГАРИЯ</v>
      </c>
      <c r="B808" s="624" t="str">
        <f t="shared" si="49"/>
        <v>175322105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ВЗЕМАНИЯ СИПИАЙ БЪЛГАРИЯ</v>
      </c>
      <c r="B809" s="624" t="str">
        <f t="shared" si="49"/>
        <v>175322105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ВЗЕМАНИЯ СИПИАЙ БЪЛГАРИЯ</v>
      </c>
      <c r="B810" s="624" t="str">
        <f t="shared" si="49"/>
        <v>175322105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ВЗЕМАНИЯ СИПИАЙ БЪЛГАРИЯ</v>
      </c>
      <c r="B811" s="624" t="str">
        <f t="shared" si="49"/>
        <v>175322105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ВЗЕМАНИЯ СИПИАЙ БЪЛГАРИЯ</v>
      </c>
      <c r="B812" s="624" t="str">
        <f t="shared" si="49"/>
        <v>175322105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ВЗЕМАНИЯ СИПИАЙ БЪЛГАРИЯ</v>
      </c>
      <c r="B813" s="624" t="str">
        <f t="shared" si="49"/>
        <v>175322105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ВЗЕМАНИЯ СИПИАЙ БЪЛГАРИЯ</v>
      </c>
      <c r="B814" s="624" t="str">
        <f t="shared" si="49"/>
        <v>175322105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ВЗЕМАНИЯ СИПИАЙ БЪЛГАРИЯ</v>
      </c>
      <c r="B815" s="624" t="str">
        <f t="shared" si="49"/>
        <v>175322105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ВЗЕМАНИЯ СИПИАЙ БЪЛГАРИЯ</v>
      </c>
      <c r="B816" s="624" t="str">
        <f t="shared" si="49"/>
        <v>175322105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ВЗЕМАНИЯ СИПИАЙ БЪЛГАРИЯ</v>
      </c>
      <c r="B817" s="624" t="str">
        <f t="shared" si="49"/>
        <v>175322105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ВЗЕМАНИЯ СИПИАЙ БЪЛГАРИЯ</v>
      </c>
      <c r="B818" s="624" t="str">
        <f t="shared" si="49"/>
        <v>175322105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ВЗЕМАНИЯ СИПИАЙ БЪЛГАРИЯ</v>
      </c>
      <c r="B819" s="624" t="str">
        <f t="shared" si="49"/>
        <v>175322105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ВЗЕМАНИЯ СИПИАЙ БЪЛГАРИЯ</v>
      </c>
      <c r="B820" s="624" t="str">
        <f t="shared" si="49"/>
        <v>175322105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ВЗЕМАНИЯ СИПИАЙ БЪЛГАРИЯ</v>
      </c>
      <c r="B821" s="624" t="str">
        <f t="shared" si="49"/>
        <v>175322105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ВЗЕМАНИЯ СИПИАЙ БЪЛГАРИЯ</v>
      </c>
      <c r="B822" s="624" t="str">
        <f t="shared" si="49"/>
        <v>175322105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ВЗЕМАНИЯ СИПИАЙ БЪЛГАРИЯ</v>
      </c>
      <c r="B823" s="624" t="str">
        <f t="shared" si="49"/>
        <v>175322105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ВЗЕМАНИЯ СИПИАЙ БЪЛГАРИЯ</v>
      </c>
      <c r="B824" s="624" t="str">
        <f t="shared" si="49"/>
        <v>175322105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ВЗЕМАНИЯ СИПИАЙ БЪЛГАРИЯ</v>
      </c>
      <c r="B825" s="624" t="str">
        <f t="shared" si="49"/>
        <v>175322105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ВЗЕМАНИЯ СИПИАЙ БЪЛГАРИЯ</v>
      </c>
      <c r="B826" s="624" t="str">
        <f t="shared" si="49"/>
        <v>175322105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ВЗЕМАНИЯ СИПИАЙ БЪЛГАРИЯ</v>
      </c>
      <c r="B827" s="624" t="str">
        <f t="shared" si="49"/>
        <v>175322105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ВЗЕМАНИЯ СИПИАЙ БЪЛГАРИЯ</v>
      </c>
      <c r="B828" s="624" t="str">
        <f t="shared" si="49"/>
        <v>175322105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ВЗЕМАНИЯ СИПИАЙ БЪЛГАРИЯ</v>
      </c>
      <c r="B829" s="624" t="str">
        <f t="shared" si="49"/>
        <v>175322105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ВЗЕМАНИЯ СИПИАЙ БЪЛГАРИЯ</v>
      </c>
      <c r="B830" s="624" t="str">
        <f t="shared" si="49"/>
        <v>175322105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ВЗЕМАНИЯ СИПИАЙ БЪЛГАРИЯ</v>
      </c>
      <c r="B831" s="624" t="str">
        <f t="shared" si="49"/>
        <v>175322105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ВЗЕМАНИЯ СИПИАЙ БЪЛГАРИЯ</v>
      </c>
      <c r="B832" s="624" t="str">
        <f t="shared" si="49"/>
        <v>175322105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ВЗЕМАНИЯ СИПИАЙ БЪЛГАРИЯ</v>
      </c>
      <c r="B833" s="624" t="str">
        <f t="shared" si="49"/>
        <v>175322105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ВЗЕМАНИЯ СИПИАЙ БЪЛГАРИЯ</v>
      </c>
      <c r="B834" s="624" t="str">
        <f t="shared" si="49"/>
        <v>175322105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ВЗЕМАНИЯ СИПИАЙ БЪЛГАРИЯ</v>
      </c>
      <c r="B835" s="624" t="str">
        <f t="shared" si="49"/>
        <v>175322105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ВЗЕМАНИЯ СИПИАЙ БЪЛГАРИЯ</v>
      </c>
      <c r="B836" s="624" t="str">
        <f t="shared" si="49"/>
        <v>175322105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ВЗЕМАНИЯ СИПИАЙ БЪЛГАРИЯ</v>
      </c>
      <c r="B837" s="624" t="str">
        <f t="shared" si="49"/>
        <v>175322105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ВЗЕМАНИЯ СИПИАЙ БЪЛГАРИЯ</v>
      </c>
      <c r="B838" s="624" t="str">
        <f t="shared" si="49"/>
        <v>175322105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ВЗЕМАНИЯ СИПИАЙ БЪЛГАРИЯ</v>
      </c>
      <c r="B839" s="624" t="str">
        <f t="shared" si="49"/>
        <v>175322105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ВЗЕМАНИЯ СИПИАЙ БЪЛГАРИЯ</v>
      </c>
      <c r="B840" s="624" t="str">
        <f t="shared" si="49"/>
        <v>175322105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ВЗЕМАНИЯ СИПИАЙ БЪЛГАРИЯ</v>
      </c>
      <c r="B841" s="624" t="str">
        <f t="shared" si="49"/>
        <v>175322105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ВЗЕМАНИЯ СИПИАЙ БЪЛГАРИЯ</v>
      </c>
      <c r="B842" s="624" t="str">
        <f t="shared" si="49"/>
        <v>175322105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ВЗЕМАНИЯ СИПИАЙ БЪЛГАРИЯ</v>
      </c>
      <c r="B843" s="624" t="str">
        <f t="shared" si="49"/>
        <v>175322105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ВЗЕМАНИЯ СИПИАЙ БЪЛГАРИЯ</v>
      </c>
      <c r="B844" s="624" t="str">
        <f t="shared" si="49"/>
        <v>175322105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ВЗЕМАНИЯ СИПИАЙ БЪЛГАРИЯ</v>
      </c>
      <c r="B845" s="624" t="str">
        <f t="shared" ref="B845:B910" si="52">pdeBulstat</f>
        <v>175322105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ВЗЕМАНИЯ СИПИАЙ БЪЛГАРИЯ</v>
      </c>
      <c r="B846" s="624" t="str">
        <f t="shared" si="52"/>
        <v>175322105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ВЗЕМАНИЯ СИПИАЙ БЪЛГАРИЯ</v>
      </c>
      <c r="B847" s="624" t="str">
        <f t="shared" si="52"/>
        <v>175322105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ВЗЕМАНИЯ СИПИАЙ БЪЛГАРИЯ</v>
      </c>
      <c r="B848" s="624" t="str">
        <f t="shared" si="52"/>
        <v>175322105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ВЗЕМАНИЯ СИПИАЙ БЪЛГАРИЯ</v>
      </c>
      <c r="B849" s="624" t="str">
        <f t="shared" si="52"/>
        <v>175322105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ВЗЕМАНИЯ СИПИАЙ БЪЛГАРИЯ</v>
      </c>
      <c r="B850" s="624" t="str">
        <f t="shared" si="52"/>
        <v>175322105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ВЗЕМАНИЯ СИПИАЙ БЪЛГАРИЯ</v>
      </c>
      <c r="B851" s="624" t="str">
        <f t="shared" si="52"/>
        <v>175322105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ВЗЕМАНИЯ СИПИАЙ БЪЛГАРИЯ</v>
      </c>
      <c r="B852" s="624" t="str">
        <f t="shared" si="52"/>
        <v>175322105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ВЗЕМАНИЯ СИПИАЙ БЪЛГАРИЯ</v>
      </c>
      <c r="B853" s="624" t="str">
        <f t="shared" si="52"/>
        <v>175322105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ВЗЕМАНИЯ СИПИАЙ БЪЛГАРИЯ</v>
      </c>
      <c r="B854" s="624" t="str">
        <f t="shared" si="52"/>
        <v>175322105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ВЗЕМАНИЯ СИПИАЙ БЪЛГАРИЯ</v>
      </c>
      <c r="B855" s="624" t="str">
        <f t="shared" si="52"/>
        <v>175322105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ВЗЕМАНИЯ СИПИАЙ БЪЛГАРИЯ</v>
      </c>
      <c r="B856" s="624" t="str">
        <f t="shared" si="52"/>
        <v>175322105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ВЗЕМАНИЯ СИПИАЙ БЪЛГАРИЯ</v>
      </c>
      <c r="B857" s="624" t="str">
        <f t="shared" si="52"/>
        <v>175322105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ВЗЕМАНИЯ СИПИАЙ БЪЛГАРИЯ</v>
      </c>
      <c r="B858" s="624" t="str">
        <f t="shared" si="52"/>
        <v>175322105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ВЗЕМАНИЯ СИПИАЙ БЪЛГАРИЯ</v>
      </c>
      <c r="B859" s="624" t="str">
        <f t="shared" si="52"/>
        <v>175322105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ВЗЕМАНИЯ СИПИАЙ БЪЛГАРИЯ</v>
      </c>
      <c r="B860" s="624" t="str">
        <f t="shared" si="52"/>
        <v>175322105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ВЗЕМАНИЯ СИПИАЙ БЪЛГАРИЯ</v>
      </c>
      <c r="B861" s="624" t="str">
        <f t="shared" si="52"/>
        <v>175322105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ВЗЕМАНИЯ СИПИАЙ БЪЛГАРИЯ</v>
      </c>
      <c r="B862" s="624" t="str">
        <f t="shared" si="52"/>
        <v>175322105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ВЗЕМАНИЯ СИПИАЙ БЪЛГАРИЯ</v>
      </c>
      <c r="B863" s="624" t="str">
        <f t="shared" si="52"/>
        <v>175322105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ВЗЕМАНИЯ СИПИАЙ БЪЛГАРИЯ</v>
      </c>
      <c r="B864" s="624" t="str">
        <f t="shared" si="52"/>
        <v>175322105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ВЗЕМАНИЯ СИПИАЙ БЪЛГАРИЯ</v>
      </c>
      <c r="B865" s="624" t="str">
        <f t="shared" si="52"/>
        <v>175322105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ВЗЕМАНИЯ СИПИАЙ БЪЛГАРИЯ</v>
      </c>
      <c r="B866" s="624" t="str">
        <f t="shared" si="52"/>
        <v>175322105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ВЗЕМАНИЯ СИПИАЙ БЪЛГАРИЯ</v>
      </c>
      <c r="B867" s="624" t="str">
        <f t="shared" si="52"/>
        <v>175322105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ВЗЕМАНИЯ СИПИАЙ БЪЛГАРИЯ</v>
      </c>
      <c r="B868" s="624" t="str">
        <f t="shared" si="52"/>
        <v>175322105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ВЗЕМАНИЯ СИПИАЙ БЪЛГАРИЯ</v>
      </c>
      <c r="B869" s="624" t="str">
        <f t="shared" si="52"/>
        <v>175322105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ВЗЕМАНИЯ СИПИАЙ БЪЛГАРИЯ</v>
      </c>
      <c r="B870" s="624" t="str">
        <f t="shared" si="52"/>
        <v>175322105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ВЗЕМАНИЯ СИПИАЙ БЪЛГАРИЯ</v>
      </c>
      <c r="B871" s="624" t="str">
        <f t="shared" si="52"/>
        <v>175322105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ВЗЕМАНИЯ СИПИАЙ БЪЛГАРИЯ</v>
      </c>
      <c r="B872" s="624" t="str">
        <f t="shared" si="52"/>
        <v>175322105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ВЗЕМАНИЯ СИПИАЙ БЪЛГАРИЯ</v>
      </c>
      <c r="B873" s="624" t="str">
        <f t="shared" si="52"/>
        <v>175322105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ВЗЕМАНИЯ СИПИАЙ БЪЛГАРИЯ</v>
      </c>
      <c r="B874" s="624" t="str">
        <f t="shared" si="52"/>
        <v>175322105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ВЗЕМАНИЯ СИПИАЙ БЪЛГАРИЯ</v>
      </c>
      <c r="B875" s="624" t="str">
        <f t="shared" si="52"/>
        <v>175322105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ВЗЕМАНИЯ СИПИАЙ БЪЛГАРИЯ</v>
      </c>
      <c r="B876" s="624" t="str">
        <f t="shared" si="52"/>
        <v>175322105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ВЗЕМАНИЯ СИПИАЙ БЪЛГАРИЯ</v>
      </c>
      <c r="B877" s="624" t="str">
        <f t="shared" si="52"/>
        <v>175322105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ВЗЕМАНИЯ СИПИАЙ БЪЛГАРИЯ</v>
      </c>
      <c r="B878" s="624" t="str">
        <f t="shared" si="52"/>
        <v>175322105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ВЗЕМАНИЯ СИПИАЙ БЪЛГАРИЯ</v>
      </c>
      <c r="B879" s="624" t="str">
        <f t="shared" si="52"/>
        <v>175322105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ВЗЕМАНИЯ СИПИАЙ БЪЛГАРИЯ</v>
      </c>
      <c r="B880" s="624" t="str">
        <f t="shared" si="52"/>
        <v>175322105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ВЗЕМАНИЯ СИПИАЙ БЪЛГАРИЯ</v>
      </c>
      <c r="B881" s="624" t="str">
        <f t="shared" si="52"/>
        <v>175322105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ВЗЕМАНИЯ СИПИАЙ БЪЛГАРИЯ</v>
      </c>
      <c r="B882" s="624" t="str">
        <f t="shared" si="52"/>
        <v>175322105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ВЗЕМАНИЯ СИПИАЙ БЪЛГАРИЯ</v>
      </c>
      <c r="B883" s="624" t="str">
        <f t="shared" si="52"/>
        <v>175322105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ВЗЕМАНИЯ СИПИАЙ БЪЛГАРИЯ</v>
      </c>
      <c r="B884" s="624" t="str">
        <f t="shared" si="52"/>
        <v>175322105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ВЗЕМАНИЯ СИПИАЙ БЪЛГАРИЯ</v>
      </c>
      <c r="B885" s="624" t="str">
        <f t="shared" si="52"/>
        <v>175322105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ВЗЕМАНИЯ СИПИАЙ БЪЛГАРИЯ</v>
      </c>
      <c r="B886" s="624" t="str">
        <f t="shared" si="52"/>
        <v>175322105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ВЗЕМАНИЯ СИПИАЙ БЪЛГАРИЯ</v>
      </c>
      <c r="B887" s="624" t="str">
        <f t="shared" si="52"/>
        <v>175322105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ВЗЕМАНИЯ СИПИАЙ БЪЛГАРИЯ</v>
      </c>
      <c r="B888" s="624" t="str">
        <f t="shared" si="52"/>
        <v>175322105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ВЗЕМАНИЯ СИПИАЙ БЪЛГАРИЯ</v>
      </c>
      <c r="B889" s="624" t="str">
        <f t="shared" si="52"/>
        <v>175322105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ВЗЕМАНИЯ СИПИАЙ БЪЛГАРИЯ</v>
      </c>
      <c r="B890" s="624" t="str">
        <f t="shared" si="52"/>
        <v>175322105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ВЗЕМАНИЯ СИПИАЙ БЪЛГАРИЯ</v>
      </c>
      <c r="B891" s="624" t="str">
        <f t="shared" si="52"/>
        <v>175322105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ВЗЕМАНИЯ СИПИАЙ БЪЛГАРИЯ</v>
      </c>
      <c r="B892" s="624" t="str">
        <f t="shared" si="52"/>
        <v>175322105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ВЗЕМАНИЯ СИПИАЙ БЪЛГАРИЯ</v>
      </c>
      <c r="B893" s="624" t="str">
        <f t="shared" si="52"/>
        <v>175322105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ВЗЕМАНИЯ СИПИАЙ БЪЛГАРИЯ</v>
      </c>
      <c r="B894" s="624" t="str">
        <f t="shared" si="52"/>
        <v>175322105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ВЗЕМАНИЯ СИПИАЙ БЪЛГАРИЯ</v>
      </c>
      <c r="B895" s="624" t="str">
        <f t="shared" si="52"/>
        <v>175322105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ВЗЕМАНИЯ СИПИАЙ БЪЛГАРИЯ</v>
      </c>
      <c r="B896" s="624" t="str">
        <f t="shared" si="52"/>
        <v>175322105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ВЗЕМАНИЯ СИПИАЙ БЪЛГАРИЯ</v>
      </c>
      <c r="B897" s="624" t="str">
        <f t="shared" si="52"/>
        <v>175322105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ВЗЕМАНИЯ СИПИАЙ БЪЛГАРИЯ</v>
      </c>
      <c r="B898" s="624" t="str">
        <f t="shared" si="52"/>
        <v>175322105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ВЗЕМАНИЯ СИПИАЙ БЪЛГАРИЯ</v>
      </c>
      <c r="B899" s="624" t="str">
        <f t="shared" si="52"/>
        <v>175322105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ВЗЕМАНИЯ СИПИАЙ БЪЛГАРИЯ</v>
      </c>
      <c r="B900" s="624" t="str">
        <f t="shared" si="52"/>
        <v>175322105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ВЗЕМАНИЯ СИПИАЙ БЪЛГАРИЯ</v>
      </c>
      <c r="B901" s="624" t="str">
        <f t="shared" si="52"/>
        <v>175322105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ВЗЕМАНИЯ СИПИАЙ БЪЛГАРИЯ</v>
      </c>
      <c r="B902" s="624" t="str">
        <f t="shared" si="52"/>
        <v>175322105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ВЗЕМАНИЯ СИПИАЙ БЪЛГАРИЯ</v>
      </c>
      <c r="B903" s="624" t="str">
        <f t="shared" si="52"/>
        <v>175322105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ВЗЕМАНИЯ СИПИАЙ БЪЛГАРИЯ</v>
      </c>
      <c r="B904" s="624" t="str">
        <f t="shared" si="52"/>
        <v>175322105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ВЗЕМАНИЯ СИПИАЙ БЪЛГАРИЯ</v>
      </c>
      <c r="B905" s="624" t="str">
        <f t="shared" si="52"/>
        <v>175322105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ВЗЕМАНИЯ СИПИАЙ БЪЛГАРИЯ</v>
      </c>
      <c r="B906" s="624" t="str">
        <f t="shared" si="52"/>
        <v>175322105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ВЗЕМАНИЯ СИПИАЙ БЪЛГАРИЯ</v>
      </c>
      <c r="B907" s="624" t="str">
        <f t="shared" si="52"/>
        <v>175322105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ВЗЕМАНИЯ СИПИАЙ БЪЛГАРИЯ</v>
      </c>
      <c r="B908" s="624" t="str">
        <f t="shared" si="52"/>
        <v>175322105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ВЗЕМАНИЯ СИПИАЙ БЪЛГАРИЯ</v>
      </c>
      <c r="B909" s="624" t="str">
        <f t="shared" si="52"/>
        <v>175322105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ВЗЕМАНИЯ СИПИАЙ БЪЛГАРИЯ</v>
      </c>
      <c r="B910" s="624" t="str">
        <f t="shared" si="52"/>
        <v>175322105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ВЗЕМАНИЯ СИПИАЙ БЪЛГАРИЯ</v>
      </c>
      <c r="B912" s="624" t="str">
        <f t="shared" ref="B912:B975" si="55">pdeBulstat</f>
        <v>175322105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ВЗЕМАНИЯ СИПИАЙ БЪЛГАРИЯ</v>
      </c>
      <c r="B913" s="624" t="str">
        <f t="shared" si="55"/>
        <v>175322105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ВЗЕМАНИЯ СИПИАЙ БЪЛГАРИЯ</v>
      </c>
      <c r="B914" s="624" t="str">
        <f t="shared" si="55"/>
        <v>175322105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ВЗЕМАНИЯ СИПИАЙ БЪЛГАРИЯ</v>
      </c>
      <c r="B915" s="624" t="str">
        <f t="shared" si="55"/>
        <v>175322105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ВЗЕМАНИЯ СИПИАЙ БЪЛГАРИЯ</v>
      </c>
      <c r="B916" s="624" t="str">
        <f t="shared" si="55"/>
        <v>175322105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ВЗЕМАНИЯ СИПИАЙ БЪЛГАРИЯ</v>
      </c>
      <c r="B917" s="624" t="str">
        <f t="shared" si="55"/>
        <v>175322105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ВЗЕМАНИЯ СИПИАЙ БЪЛГАРИЯ</v>
      </c>
      <c r="B918" s="624" t="str">
        <f t="shared" si="55"/>
        <v>175322105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ВЗЕМАНИЯ СИПИАЙ БЪЛГАРИЯ</v>
      </c>
      <c r="B919" s="624" t="str">
        <f t="shared" si="55"/>
        <v>175322105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ВЗЕМАНИЯ СИПИАЙ БЪЛГАРИЯ</v>
      </c>
      <c r="B920" s="624" t="str">
        <f t="shared" si="55"/>
        <v>175322105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ВЗЕМАНИЯ СИПИАЙ БЪЛГАРИЯ</v>
      </c>
      <c r="B921" s="624" t="str">
        <f t="shared" si="55"/>
        <v>175322105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ВЗЕМАНИЯ СИПИАЙ БЪЛГАРИЯ</v>
      </c>
      <c r="B922" s="624" t="str">
        <f t="shared" si="55"/>
        <v>175322105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ВЗЕМАНИЯ СИПИАЙ БЪЛГАРИЯ</v>
      </c>
      <c r="B923" s="624" t="str">
        <f t="shared" si="55"/>
        <v>175322105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ВЗЕМАНИЯ СИПИАЙ БЪЛГАРИЯ</v>
      </c>
      <c r="B924" s="624" t="str">
        <f t="shared" si="55"/>
        <v>175322105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ВЗЕМАНИЯ СИПИАЙ БЪЛГАРИЯ</v>
      </c>
      <c r="B925" s="624" t="str">
        <f t="shared" si="55"/>
        <v>175322105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ВЗЕМАНИЯ СИПИАЙ БЪЛГАРИЯ</v>
      </c>
      <c r="B926" s="624" t="str">
        <f t="shared" si="55"/>
        <v>175322105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ВЗЕМАНИЯ СИПИАЙ БЪЛГАРИЯ</v>
      </c>
      <c r="B927" s="624" t="str">
        <f t="shared" si="55"/>
        <v>175322105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0</v>
      </c>
    </row>
    <row r="928" spans="1:8">
      <c r="A928" s="624" t="str">
        <f t="shared" si="54"/>
        <v>ВЗЕМАНИЯ СИПИАЙ БЪЛГАРИЯ</v>
      </c>
      <c r="B928" s="624" t="str">
        <f t="shared" si="55"/>
        <v>175322105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ВЗЕМАНИЯ СИПИАЙ БЪЛГАРИЯ</v>
      </c>
      <c r="B929" s="624" t="str">
        <f t="shared" si="55"/>
        <v>175322105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ВЗЕМАНИЯ СИПИАЙ БЪЛГАРИЯ</v>
      </c>
      <c r="B930" s="624" t="str">
        <f t="shared" si="55"/>
        <v>175322105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ВЗЕМАНИЯ СИПИАЙ БЪЛГАРИЯ</v>
      </c>
      <c r="B931" s="624" t="str">
        <f t="shared" si="55"/>
        <v>175322105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ВЗЕМАНИЯ СИПИАЙ БЪЛГАРИЯ</v>
      </c>
      <c r="B932" s="624" t="str">
        <f t="shared" si="55"/>
        <v>175322105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ВЗЕМАНИЯ СИПИАЙ БЪЛГАРИЯ</v>
      </c>
      <c r="B933" s="624" t="str">
        <f t="shared" si="55"/>
        <v>175322105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ВЗЕМАНИЯ СИПИАЙ БЪЛГАРИЯ</v>
      </c>
      <c r="B934" s="624" t="str">
        <f t="shared" si="55"/>
        <v>175322105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ВЗЕМАНИЯ СИПИАЙ БЪЛГАРИЯ</v>
      </c>
      <c r="B935" s="624" t="str">
        <f t="shared" si="55"/>
        <v>175322105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ВЗЕМАНИЯ СИПИАЙ БЪЛГАРИЯ</v>
      </c>
      <c r="B936" s="624" t="str">
        <f t="shared" si="55"/>
        <v>175322105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ВЗЕМАНИЯ СИПИАЙ БЪЛГАРИЯ</v>
      </c>
      <c r="B937" s="624" t="str">
        <f t="shared" si="55"/>
        <v>175322105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ВЗЕМАНИЯ СИПИАЙ БЪЛГАРИЯ</v>
      </c>
      <c r="B938" s="624" t="str">
        <f t="shared" si="55"/>
        <v>175322105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ВЗЕМАНИЯ СИПИАЙ БЪЛГАРИЯ</v>
      </c>
      <c r="B939" s="624" t="str">
        <f t="shared" si="55"/>
        <v>175322105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ВЗЕМАНИЯ СИПИАЙ БЪЛГАРИЯ</v>
      </c>
      <c r="B940" s="624" t="str">
        <f t="shared" si="55"/>
        <v>175322105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ВЗЕМАНИЯ СИПИАЙ БЪЛГАРИЯ</v>
      </c>
      <c r="B941" s="624" t="str">
        <f t="shared" si="55"/>
        <v>175322105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ВЗЕМАНИЯ СИПИАЙ БЪЛГАРИЯ</v>
      </c>
      <c r="B942" s="624" t="str">
        <f t="shared" si="55"/>
        <v>175322105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0</v>
      </c>
    </row>
    <row r="943" spans="1:8">
      <c r="A943" s="624" t="str">
        <f t="shared" si="54"/>
        <v>ВЗЕМАНИЯ СИПИАЙ БЪЛГАРИЯ</v>
      </c>
      <c r="B943" s="624" t="str">
        <f t="shared" si="55"/>
        <v>175322105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0</v>
      </c>
    </row>
    <row r="944" spans="1:8">
      <c r="A944" s="624" t="str">
        <f t="shared" si="54"/>
        <v>ВЗЕМАНИЯ СИПИАЙ БЪЛГАРИЯ</v>
      </c>
      <c r="B944" s="624" t="str">
        <f t="shared" si="55"/>
        <v>175322105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ВЗЕМАНИЯ СИПИАЙ БЪЛГАРИЯ</v>
      </c>
      <c r="B945" s="624" t="str">
        <f t="shared" si="55"/>
        <v>175322105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ВЗЕМАНИЯ СИПИАЙ БЪЛГАРИЯ</v>
      </c>
      <c r="B946" s="624" t="str">
        <f t="shared" si="55"/>
        <v>175322105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ВЗЕМАНИЯ СИПИАЙ БЪЛГАРИЯ</v>
      </c>
      <c r="B947" s="624" t="str">
        <f t="shared" si="55"/>
        <v>175322105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ВЗЕМАНИЯ СИПИАЙ БЪЛГАРИЯ</v>
      </c>
      <c r="B948" s="624" t="str">
        <f t="shared" si="55"/>
        <v>175322105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ВЗЕМАНИЯ СИПИАЙ БЪЛГАРИЯ</v>
      </c>
      <c r="B949" s="624" t="str">
        <f t="shared" si="55"/>
        <v>175322105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ВЗЕМАНИЯ СИПИАЙ БЪЛГАРИЯ</v>
      </c>
      <c r="B950" s="624" t="str">
        <f t="shared" si="55"/>
        <v>175322105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ВЗЕМАНИЯ СИПИАЙ БЪЛГАРИЯ</v>
      </c>
      <c r="B951" s="624" t="str">
        <f t="shared" si="55"/>
        <v>175322105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ВЗЕМАНИЯ СИПИАЙ БЪЛГАРИЯ</v>
      </c>
      <c r="B952" s="624" t="str">
        <f t="shared" si="55"/>
        <v>175322105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ВЗЕМАНИЯ СИПИАЙ БЪЛГАРИЯ</v>
      </c>
      <c r="B953" s="624" t="str">
        <f t="shared" si="55"/>
        <v>175322105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ВЗЕМАНИЯ СИПИАЙ БЪЛГАРИЯ</v>
      </c>
      <c r="B954" s="624" t="str">
        <f t="shared" si="55"/>
        <v>175322105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ВЗЕМАНИЯ СИПИАЙ БЪЛГАРИЯ</v>
      </c>
      <c r="B955" s="624" t="str">
        <f t="shared" si="55"/>
        <v>175322105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ВЗЕМАНИЯ СИПИАЙ БЪЛГАРИЯ</v>
      </c>
      <c r="B956" s="624" t="str">
        <f t="shared" si="55"/>
        <v>175322105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ВЗЕМАНИЯ СИПИАЙ БЪЛГАРИЯ</v>
      </c>
      <c r="B957" s="624" t="str">
        <f t="shared" si="55"/>
        <v>175322105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ВЗЕМАНИЯ СИПИАЙ БЪЛГАРИЯ</v>
      </c>
      <c r="B958" s="624" t="str">
        <f t="shared" si="55"/>
        <v>175322105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ВЗЕМАНИЯ СИПИАЙ БЪЛГАРИЯ</v>
      </c>
      <c r="B959" s="624" t="str">
        <f t="shared" si="55"/>
        <v>175322105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0</v>
      </c>
    </row>
    <row r="960" spans="1:8">
      <c r="A960" s="624" t="str">
        <f t="shared" si="54"/>
        <v>ВЗЕМАНИЯ СИПИАЙ БЪЛГАРИЯ</v>
      </c>
      <c r="B960" s="624" t="str">
        <f t="shared" si="55"/>
        <v>175322105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ВЗЕМАНИЯ СИПИАЙ БЪЛГАРИЯ</v>
      </c>
      <c r="B961" s="624" t="str">
        <f t="shared" si="55"/>
        <v>175322105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ВЗЕМАНИЯ СИПИАЙ БЪЛГАРИЯ</v>
      </c>
      <c r="B962" s="624" t="str">
        <f t="shared" si="55"/>
        <v>175322105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ВЗЕМАНИЯ СИПИАЙ БЪЛГАРИЯ</v>
      </c>
      <c r="B963" s="624" t="str">
        <f t="shared" si="55"/>
        <v>175322105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ВЗЕМАНИЯ СИПИАЙ БЪЛГАРИЯ</v>
      </c>
      <c r="B964" s="624" t="str">
        <f t="shared" si="55"/>
        <v>175322105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ВЗЕМАНИЯ СИПИАЙ БЪЛГАРИЯ</v>
      </c>
      <c r="B965" s="624" t="str">
        <f t="shared" si="55"/>
        <v>175322105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ВЗЕМАНИЯ СИПИАЙ БЪЛГАРИЯ</v>
      </c>
      <c r="B966" s="624" t="str">
        <f t="shared" si="55"/>
        <v>175322105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ВЗЕМАНИЯ СИПИАЙ БЪЛГАРИЯ</v>
      </c>
      <c r="B967" s="624" t="str">
        <f t="shared" si="55"/>
        <v>175322105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ВЗЕМАНИЯ СИПИАЙ БЪЛГАРИЯ</v>
      </c>
      <c r="B968" s="624" t="str">
        <f t="shared" si="55"/>
        <v>175322105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ВЗЕМАНИЯ СИПИАЙ БЪЛГАРИЯ</v>
      </c>
      <c r="B969" s="624" t="str">
        <f t="shared" si="55"/>
        <v>175322105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ВЗЕМАНИЯ СИПИАЙ БЪЛГАРИЯ</v>
      </c>
      <c r="B970" s="624" t="str">
        <f t="shared" si="55"/>
        <v>175322105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ВЗЕМАНИЯ СИПИАЙ БЪЛГАРИЯ</v>
      </c>
      <c r="B971" s="624" t="str">
        <f t="shared" si="55"/>
        <v>175322105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ВЗЕМАНИЯ СИПИАЙ БЪЛГАРИЯ</v>
      </c>
      <c r="B972" s="624" t="str">
        <f t="shared" si="55"/>
        <v>175322105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ВЗЕМАНИЯ СИПИАЙ БЪЛГАРИЯ</v>
      </c>
      <c r="B973" s="624" t="str">
        <f t="shared" si="55"/>
        <v>175322105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ВЗЕМАНИЯ СИПИАЙ БЪЛГАРИЯ</v>
      </c>
      <c r="B974" s="624" t="str">
        <f t="shared" si="55"/>
        <v>175322105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0</v>
      </c>
    </row>
    <row r="975" spans="1:8">
      <c r="A975" s="624" t="str">
        <f t="shared" si="54"/>
        <v>ВЗЕМАНИЯ СИПИАЙ БЪЛГАРИЯ</v>
      </c>
      <c r="B975" s="624" t="str">
        <f t="shared" si="55"/>
        <v>175322105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0</v>
      </c>
    </row>
    <row r="976" spans="1:8">
      <c r="A976" s="624" t="str">
        <f t="shared" ref="A976:A1039" si="57">pdeName</f>
        <v>ВЗЕМАНИЯ СИПИАЙ БЪЛГАРИЯ</v>
      </c>
      <c r="B976" s="624" t="str">
        <f t="shared" ref="B976:B1039" si="58">pdeBulstat</f>
        <v>175322105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ВЗЕМАНИЯ СИПИАЙ БЪЛГАРИЯ</v>
      </c>
      <c r="B977" s="624" t="str">
        <f t="shared" si="58"/>
        <v>175322105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ВЗЕМАНИЯ СИПИАЙ БЪЛГАРИЯ</v>
      </c>
      <c r="B978" s="624" t="str">
        <f t="shared" si="58"/>
        <v>175322105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ВЗЕМАНИЯ СИПИАЙ БЪЛГАРИЯ</v>
      </c>
      <c r="B979" s="624" t="str">
        <f t="shared" si="58"/>
        <v>175322105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ВЗЕМАНИЯ СИПИАЙ БЪЛГАРИЯ</v>
      </c>
      <c r="B980" s="624" t="str">
        <f t="shared" si="58"/>
        <v>175322105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ВЗЕМАНИЯ СИПИАЙ БЪЛГАРИЯ</v>
      </c>
      <c r="B981" s="624" t="str">
        <f t="shared" si="58"/>
        <v>175322105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ВЗЕМАНИЯ СИПИАЙ БЪЛГАРИЯ</v>
      </c>
      <c r="B982" s="624" t="str">
        <f t="shared" si="58"/>
        <v>175322105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ВЗЕМАНИЯ СИПИАЙ БЪЛГАРИЯ</v>
      </c>
      <c r="B983" s="624" t="str">
        <f t="shared" si="58"/>
        <v>175322105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ВЗЕМАНИЯ СИПИАЙ БЪЛГАРИЯ</v>
      </c>
      <c r="B984" s="624" t="str">
        <f t="shared" si="58"/>
        <v>175322105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ВЗЕМАНИЯ СИПИАЙ БЪЛГАРИЯ</v>
      </c>
      <c r="B985" s="624" t="str">
        <f t="shared" si="58"/>
        <v>175322105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ВЗЕМАНИЯ СИПИАЙ БЪЛГАРИЯ</v>
      </c>
      <c r="B986" s="624" t="str">
        <f t="shared" si="58"/>
        <v>175322105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ВЗЕМАНИЯ СИПИАЙ БЪЛГАРИЯ</v>
      </c>
      <c r="B987" s="624" t="str">
        <f t="shared" si="58"/>
        <v>175322105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ВЗЕМАНИЯ СИПИАЙ БЪЛГАРИЯ</v>
      </c>
      <c r="B988" s="624" t="str">
        <f t="shared" si="58"/>
        <v>175322105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ВЗЕМАНИЯ СИПИАЙ БЪЛГАРИЯ</v>
      </c>
      <c r="B989" s="624" t="str">
        <f t="shared" si="58"/>
        <v>175322105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ВЗЕМАНИЯ СИПИАЙ БЪЛГАРИЯ</v>
      </c>
      <c r="B990" s="624" t="str">
        <f t="shared" si="58"/>
        <v>175322105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ВЗЕМАНИЯ СИПИАЙ БЪЛГАРИЯ</v>
      </c>
      <c r="B991" s="624" t="str">
        <f t="shared" si="58"/>
        <v>175322105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ВЗЕМАНИЯ СИПИАЙ БЪЛГАРИЯ</v>
      </c>
      <c r="B992" s="624" t="str">
        <f t="shared" si="58"/>
        <v>175322105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ВЗЕМАНИЯ СИПИАЙ БЪЛГАРИЯ</v>
      </c>
      <c r="B993" s="624" t="str">
        <f t="shared" si="58"/>
        <v>175322105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ВЗЕМАНИЯ СИПИАЙ БЪЛГАРИЯ</v>
      </c>
      <c r="B994" s="624" t="str">
        <f t="shared" si="58"/>
        <v>175322105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ВЗЕМАНИЯ СИПИАЙ БЪЛГАРИЯ</v>
      </c>
      <c r="B995" s="624" t="str">
        <f t="shared" si="58"/>
        <v>175322105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ВЗЕМАНИЯ СИПИАЙ БЪЛГАРИЯ</v>
      </c>
      <c r="B996" s="624" t="str">
        <f t="shared" si="58"/>
        <v>175322105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ВЗЕМАНИЯ СИПИАЙ БЪЛГАРИЯ</v>
      </c>
      <c r="B997" s="624" t="str">
        <f t="shared" si="58"/>
        <v>175322105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ВЗЕМАНИЯ СИПИАЙ БЪЛГАРИЯ</v>
      </c>
      <c r="B998" s="624" t="str">
        <f t="shared" si="58"/>
        <v>175322105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ВЗЕМАНИЯ СИПИАЙ БЪЛГАРИЯ</v>
      </c>
      <c r="B999" s="624" t="str">
        <f t="shared" si="58"/>
        <v>175322105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ВЗЕМАНИЯ СИПИАЙ БЪЛГАРИЯ</v>
      </c>
      <c r="B1000" s="624" t="str">
        <f t="shared" si="58"/>
        <v>175322105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ВЗЕМАНИЯ СИПИАЙ БЪЛГАРИЯ</v>
      </c>
      <c r="B1001" s="624" t="str">
        <f t="shared" si="58"/>
        <v>175322105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ВЗЕМАНИЯ СИПИАЙ БЪЛГАРИЯ</v>
      </c>
      <c r="B1002" s="624" t="str">
        <f t="shared" si="58"/>
        <v>175322105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ВЗЕМАНИЯ СИПИАЙ БЪЛГАРИЯ</v>
      </c>
      <c r="B1003" s="624" t="str">
        <f t="shared" si="58"/>
        <v>175322105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ВЗЕМАНИЯ СИПИАЙ БЪЛГАРИЯ</v>
      </c>
      <c r="B1004" s="624" t="str">
        <f t="shared" si="58"/>
        <v>175322105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ВЗЕМАНИЯ СИПИАЙ БЪЛГАРИЯ</v>
      </c>
      <c r="B1005" s="624" t="str">
        <f t="shared" si="58"/>
        <v>175322105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ВЗЕМАНИЯ СИПИАЙ БЪЛГАРИЯ</v>
      </c>
      <c r="B1006" s="624" t="str">
        <f t="shared" si="58"/>
        <v>175322105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ВЗЕМАНИЯ СИПИАЙ БЪЛГАРИЯ</v>
      </c>
      <c r="B1007" s="624" t="str">
        <f t="shared" si="58"/>
        <v>175322105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ВЗЕМАНИЯ СИПИАЙ БЪЛГАРИЯ</v>
      </c>
      <c r="B1008" s="624" t="str">
        <f t="shared" si="58"/>
        <v>175322105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ВЗЕМАНИЯ СИПИАЙ БЪЛГАРИЯ</v>
      </c>
      <c r="B1009" s="624" t="str">
        <f t="shared" si="58"/>
        <v>175322105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ВЗЕМАНИЯ СИПИАЙ БЪЛГАРИЯ</v>
      </c>
      <c r="B1010" s="624" t="str">
        <f t="shared" si="58"/>
        <v>175322105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ВЗЕМАНИЯ СИПИАЙ БЪЛГАРИЯ</v>
      </c>
      <c r="B1011" s="624" t="str">
        <f t="shared" si="58"/>
        <v>175322105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ВЗЕМАНИЯ СИПИАЙ БЪЛГАРИЯ</v>
      </c>
      <c r="B1012" s="624" t="str">
        <f t="shared" si="58"/>
        <v>175322105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ВЗЕМАНИЯ СИПИАЙ БЪЛГАРИЯ</v>
      </c>
      <c r="B1013" s="624" t="str">
        <f t="shared" si="58"/>
        <v>175322105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ВЗЕМАНИЯ СИПИАЙ БЪЛГАРИЯ</v>
      </c>
      <c r="B1014" s="624" t="str">
        <f t="shared" si="58"/>
        <v>175322105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ВЗЕМАНИЯ СИПИАЙ БЪЛГАРИЯ</v>
      </c>
      <c r="B1015" s="624" t="str">
        <f t="shared" si="58"/>
        <v>175322105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ВЗЕМАНИЯ СИПИАЙ БЪЛГАРИЯ</v>
      </c>
      <c r="B1016" s="624" t="str">
        <f t="shared" si="58"/>
        <v>175322105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ВЗЕМАНИЯ СИПИАЙ БЪЛГАРИЯ</v>
      </c>
      <c r="B1017" s="624" t="str">
        <f t="shared" si="58"/>
        <v>175322105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ВЗЕМАНИЯ СИПИАЙ БЪЛГАРИЯ</v>
      </c>
      <c r="B1018" s="624" t="str">
        <f t="shared" si="58"/>
        <v>175322105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ВЗЕМАНИЯ СИПИАЙ БЪЛГАРИЯ</v>
      </c>
      <c r="B1019" s="624" t="str">
        <f t="shared" si="58"/>
        <v>175322105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ВЗЕМАНИЯ СИПИАЙ БЪЛГАРИЯ</v>
      </c>
      <c r="B1020" s="624" t="str">
        <f t="shared" si="58"/>
        <v>175322105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ВЗЕМАНИЯ СИПИАЙ БЪЛГАРИЯ</v>
      </c>
      <c r="B1021" s="624" t="str">
        <f t="shared" si="58"/>
        <v>175322105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ВЗЕМАНИЯ СИПИАЙ БЪЛГАРИЯ</v>
      </c>
      <c r="B1022" s="624" t="str">
        <f t="shared" si="58"/>
        <v>175322105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>ВЗЕМАНИЯ СИПИАЙ БЪЛГАРИЯ</v>
      </c>
      <c r="B1023" s="624" t="str">
        <f t="shared" si="58"/>
        <v>175322105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ВЗЕМАНИЯ СИПИАЙ БЪЛГАРИЯ</v>
      </c>
      <c r="B1024" s="624" t="str">
        <f t="shared" si="58"/>
        <v>175322105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ВЗЕМАНИЯ СИПИАЙ БЪЛГАРИЯ</v>
      </c>
      <c r="B1025" s="624" t="str">
        <f t="shared" si="58"/>
        <v>175322105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ВЗЕМАНИЯ СИПИАЙ БЪЛГАРИЯ</v>
      </c>
      <c r="B1026" s="624" t="str">
        <f t="shared" si="58"/>
        <v>175322105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ВЗЕМАНИЯ СИПИАЙ БЪЛГАРИЯ</v>
      </c>
      <c r="B1027" s="624" t="str">
        <f t="shared" si="58"/>
        <v>175322105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ВЗЕМАНИЯ СИПИАЙ БЪЛГАРИЯ</v>
      </c>
      <c r="B1028" s="624" t="str">
        <f t="shared" si="58"/>
        <v>175322105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ВЗЕМАНИЯ СИПИАЙ БЪЛГАРИЯ</v>
      </c>
      <c r="B1029" s="624" t="str">
        <f t="shared" si="58"/>
        <v>175322105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ВЗЕМАНИЯ СИПИАЙ БЪЛГАРИЯ</v>
      </c>
      <c r="B1030" s="624" t="str">
        <f t="shared" si="58"/>
        <v>175322105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ВЗЕМАНИЯ СИПИАЙ БЪЛГАРИЯ</v>
      </c>
      <c r="B1031" s="624" t="str">
        <f t="shared" si="58"/>
        <v>175322105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ВЗЕМАНИЯ СИПИАЙ БЪЛГАРИЯ</v>
      </c>
      <c r="B1032" s="624" t="str">
        <f t="shared" si="58"/>
        <v>175322105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ВЗЕМАНИЯ СИПИАЙ БЪЛГАРИЯ</v>
      </c>
      <c r="B1033" s="624" t="str">
        <f t="shared" si="58"/>
        <v>175322105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ВЗЕМАНИЯ СИПИАЙ БЪЛГАРИЯ</v>
      </c>
      <c r="B1034" s="624" t="str">
        <f t="shared" si="58"/>
        <v>175322105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ВЗЕМАНИЯ СИПИАЙ БЪЛГАРИЯ</v>
      </c>
      <c r="B1035" s="624" t="str">
        <f t="shared" si="58"/>
        <v>175322105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ВЗЕМАНИЯ СИПИАЙ БЪЛГАРИЯ</v>
      </c>
      <c r="B1036" s="624" t="str">
        <f t="shared" si="58"/>
        <v>175322105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ВЗЕМАНИЯ СИПИАЙ БЪЛГАРИЯ</v>
      </c>
      <c r="B1037" s="624" t="str">
        <f t="shared" si="58"/>
        <v>175322105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ВЗЕМАНИЯ СИПИАЙ БЪЛГАРИЯ</v>
      </c>
      <c r="B1038" s="624" t="str">
        <f t="shared" si="58"/>
        <v>175322105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0</v>
      </c>
    </row>
    <row r="1039" spans="1:8">
      <c r="A1039" s="624" t="str">
        <f t="shared" si="57"/>
        <v>ВЗЕМАНИЯ СИПИАЙ БЪЛГАРИЯ</v>
      </c>
      <c r="B1039" s="624" t="str">
        <f t="shared" si="58"/>
        <v>175322105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ВЗЕМАНИЯ СИПИАЙ БЪЛГАРИЯ</v>
      </c>
      <c r="B1040" s="624" t="str">
        <f t="shared" ref="B1040:B1103" si="61">pdeBulstat</f>
        <v>175322105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0</v>
      </c>
    </row>
    <row r="1041" spans="1:8">
      <c r="A1041" s="624" t="str">
        <f t="shared" si="60"/>
        <v>ВЗЕМАНИЯ СИПИАЙ БЪЛГАРИЯ</v>
      </c>
      <c r="B1041" s="624" t="str">
        <f t="shared" si="61"/>
        <v>175322105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ВЗЕМАНИЯ СИПИАЙ БЪЛГАРИЯ</v>
      </c>
      <c r="B1042" s="624" t="str">
        <f t="shared" si="61"/>
        <v>175322105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ВЗЕМАНИЯ СИПИАЙ БЪЛГАРИЯ</v>
      </c>
      <c r="B1043" s="624" t="str">
        <f t="shared" si="61"/>
        <v>175322105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0</v>
      </c>
    </row>
    <row r="1044" spans="1:8">
      <c r="A1044" s="624" t="str">
        <f t="shared" si="60"/>
        <v>ВЗЕМАНИЯ СИПИАЙ БЪЛГАРИЯ</v>
      </c>
      <c r="B1044" s="624" t="str">
        <f t="shared" si="61"/>
        <v>175322105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ВЗЕМАНИЯ СИПИАЙ БЪЛГАРИЯ</v>
      </c>
      <c r="B1045" s="624" t="str">
        <f t="shared" si="61"/>
        <v>175322105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ВЗЕМАНИЯ СИПИАЙ БЪЛГАРИЯ</v>
      </c>
      <c r="B1046" s="624" t="str">
        <f t="shared" si="61"/>
        <v>175322105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ВЗЕМАНИЯ СИПИАЙ БЪЛГАРИЯ</v>
      </c>
      <c r="B1047" s="624" t="str">
        <f t="shared" si="61"/>
        <v>175322105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ВЗЕМАНИЯ СИПИАЙ БЪЛГАРИЯ</v>
      </c>
      <c r="B1048" s="624" t="str">
        <f t="shared" si="61"/>
        <v>175322105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ВЗЕМАНИЯ СИПИАЙ БЪЛГАРИЯ</v>
      </c>
      <c r="B1049" s="624" t="str">
        <f t="shared" si="61"/>
        <v>175322105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0</v>
      </c>
    </row>
    <row r="1050" spans="1:8">
      <c r="A1050" s="624" t="str">
        <f t="shared" si="60"/>
        <v>ВЗЕМАНИЯ СИПИАЙ БЪЛГАРИЯ</v>
      </c>
      <c r="B1050" s="624" t="str">
        <f t="shared" si="61"/>
        <v>175322105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0</v>
      </c>
    </row>
    <row r="1051" spans="1:8">
      <c r="A1051" s="624" t="str">
        <f t="shared" si="60"/>
        <v>ВЗЕМАНИЯ СИПИАЙ БЪЛГАРИЯ</v>
      </c>
      <c r="B1051" s="624" t="str">
        <f t="shared" si="61"/>
        <v>175322105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ВЗЕМАНИЯ СИПИАЙ БЪЛГАРИЯ</v>
      </c>
      <c r="B1052" s="624" t="str">
        <f t="shared" si="61"/>
        <v>175322105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ВЗЕМАНИЯ СИПИАЙ БЪЛГАРИЯ</v>
      </c>
      <c r="B1053" s="624" t="str">
        <f t="shared" si="61"/>
        <v>175322105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ВЗЕМАНИЯ СИПИАЙ БЪЛГАРИЯ</v>
      </c>
      <c r="B1054" s="624" t="str">
        <f t="shared" si="61"/>
        <v>175322105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ВЗЕМАНИЯ СИПИАЙ БЪЛГАРИЯ</v>
      </c>
      <c r="B1055" s="624" t="str">
        <f t="shared" si="61"/>
        <v>175322105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ВЗЕМАНИЯ СИПИАЙ БЪЛГАРИЯ</v>
      </c>
      <c r="B1056" s="624" t="str">
        <f t="shared" si="61"/>
        <v>175322105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ВЗЕМАНИЯ СИПИАЙ БЪЛГАРИЯ</v>
      </c>
      <c r="B1057" s="624" t="str">
        <f t="shared" si="61"/>
        <v>175322105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ВЗЕМАНИЯ СИПИАЙ БЪЛГАРИЯ</v>
      </c>
      <c r="B1058" s="624" t="str">
        <f t="shared" si="61"/>
        <v>175322105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ВЗЕМАНИЯ СИПИАЙ БЪЛГАРИЯ</v>
      </c>
      <c r="B1059" s="624" t="str">
        <f t="shared" si="61"/>
        <v>175322105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ВЗЕМАНИЯ СИПИАЙ БЪЛГАРИЯ</v>
      </c>
      <c r="B1060" s="624" t="str">
        <f t="shared" si="61"/>
        <v>175322105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ВЗЕМАНИЯ СИПИАЙ БЪЛГАРИЯ</v>
      </c>
      <c r="B1061" s="624" t="str">
        <f t="shared" si="61"/>
        <v>175322105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ВЗЕМАНИЯ СИПИАЙ БЪЛГАРИЯ</v>
      </c>
      <c r="B1062" s="624" t="str">
        <f t="shared" si="61"/>
        <v>175322105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ВЗЕМАНИЯ СИПИАЙ БЪЛГАРИЯ</v>
      </c>
      <c r="B1063" s="624" t="str">
        <f t="shared" si="61"/>
        <v>175322105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ВЗЕМАНИЯ СИПИАЙ БЪЛГАРИЯ</v>
      </c>
      <c r="B1064" s="624" t="str">
        <f t="shared" si="61"/>
        <v>175322105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ВЗЕМАНИЯ СИПИАЙ БЪЛГАРИЯ</v>
      </c>
      <c r="B1065" s="624" t="str">
        <f t="shared" si="61"/>
        <v>175322105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ВЗЕМАНИЯ СИПИАЙ БЪЛГАРИЯ</v>
      </c>
      <c r="B1066" s="624" t="str">
        <f t="shared" si="61"/>
        <v>175322105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ВЗЕМАНИЯ СИПИАЙ БЪЛГАРИЯ</v>
      </c>
      <c r="B1067" s="624" t="str">
        <f t="shared" si="61"/>
        <v>175322105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ВЗЕМАНИЯ СИПИАЙ БЪЛГАРИЯ</v>
      </c>
      <c r="B1068" s="624" t="str">
        <f t="shared" si="61"/>
        <v>175322105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ВЗЕМАНИЯ СИПИАЙ БЪЛГАРИЯ</v>
      </c>
      <c r="B1069" s="624" t="str">
        <f t="shared" si="61"/>
        <v>175322105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ВЗЕМАНИЯ СИПИАЙ БЪЛГАРИЯ</v>
      </c>
      <c r="B1070" s="624" t="str">
        <f t="shared" si="61"/>
        <v>175322105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ВЗЕМАНИЯ СИПИАЙ БЪЛГАРИЯ</v>
      </c>
      <c r="B1071" s="624" t="str">
        <f t="shared" si="61"/>
        <v>175322105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ВЗЕМАНИЯ СИПИАЙ БЪЛГАРИЯ</v>
      </c>
      <c r="B1072" s="624" t="str">
        <f t="shared" si="61"/>
        <v>175322105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ВЗЕМАНИЯ СИПИАЙ БЪЛГАРИЯ</v>
      </c>
      <c r="B1073" s="624" t="str">
        <f t="shared" si="61"/>
        <v>175322105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ВЗЕМАНИЯ СИПИАЙ БЪЛГАРИЯ</v>
      </c>
      <c r="B1074" s="624" t="str">
        <f t="shared" si="61"/>
        <v>175322105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ВЗЕМАНИЯ СИПИАЙ БЪЛГАРИЯ</v>
      </c>
      <c r="B1075" s="624" t="str">
        <f t="shared" si="61"/>
        <v>175322105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ВЗЕМАНИЯ СИПИАЙ БЪЛГАРИЯ</v>
      </c>
      <c r="B1076" s="624" t="str">
        <f t="shared" si="61"/>
        <v>175322105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ВЗЕМАНИЯ СИПИАЙ БЪЛГАРИЯ</v>
      </c>
      <c r="B1077" s="624" t="str">
        <f t="shared" si="61"/>
        <v>175322105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ВЗЕМАНИЯ СИПИАЙ БЪЛГАРИЯ</v>
      </c>
      <c r="B1078" s="624" t="str">
        <f t="shared" si="61"/>
        <v>175322105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ВЗЕМАНИЯ СИПИАЙ БЪЛГАРИЯ</v>
      </c>
      <c r="B1079" s="624" t="str">
        <f t="shared" si="61"/>
        <v>175322105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ВЗЕМАНИЯ СИПИАЙ БЪЛГАРИЯ</v>
      </c>
      <c r="B1080" s="624" t="str">
        <f t="shared" si="61"/>
        <v>175322105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ВЗЕМАНИЯ СИПИАЙ БЪЛГАРИЯ</v>
      </c>
      <c r="B1081" s="624" t="str">
        <f t="shared" si="61"/>
        <v>175322105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0</v>
      </c>
    </row>
    <row r="1082" spans="1:8">
      <c r="A1082" s="624" t="str">
        <f t="shared" si="60"/>
        <v>ВЗЕМАНИЯ СИПИАЙ БЪЛГАРИЯ</v>
      </c>
      <c r="B1082" s="624" t="str">
        <f t="shared" si="61"/>
        <v>175322105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ВЗЕМАНИЯ СИПИАЙ БЪЛГАРИЯ</v>
      </c>
      <c r="B1083" s="624" t="str">
        <f t="shared" si="61"/>
        <v>175322105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0</v>
      </c>
    </row>
    <row r="1084" spans="1:8">
      <c r="A1084" s="624" t="str">
        <f t="shared" si="60"/>
        <v>ВЗЕМАНИЯ СИПИАЙ БЪЛГАРИЯ</v>
      </c>
      <c r="B1084" s="624" t="str">
        <f t="shared" si="61"/>
        <v>175322105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ВЗЕМАНИЯ СИПИАЙ БЪЛГАРИЯ</v>
      </c>
      <c r="B1085" s="624" t="str">
        <f t="shared" si="61"/>
        <v>175322105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ВЗЕМАНИЯ СИПИАЙ БЪЛГАРИЯ</v>
      </c>
      <c r="B1086" s="624" t="str">
        <f t="shared" si="61"/>
        <v>175322105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0</v>
      </c>
    </row>
    <row r="1087" spans="1:8">
      <c r="A1087" s="624" t="str">
        <f t="shared" si="60"/>
        <v>ВЗЕМАНИЯ СИПИАЙ БЪЛГАРИЯ</v>
      </c>
      <c r="B1087" s="624" t="str">
        <f t="shared" si="61"/>
        <v>175322105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ВЗЕМАНИЯ СИПИАЙ БЪЛГАРИЯ</v>
      </c>
      <c r="B1088" s="624" t="str">
        <f t="shared" si="61"/>
        <v>175322105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ВЗЕМАНИЯ СИПИАЙ БЪЛГАРИЯ</v>
      </c>
      <c r="B1089" s="624" t="str">
        <f t="shared" si="61"/>
        <v>175322105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ВЗЕМАНИЯ СИПИАЙ БЪЛГАРИЯ</v>
      </c>
      <c r="B1090" s="624" t="str">
        <f t="shared" si="61"/>
        <v>175322105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ВЗЕМАНИЯ СИПИАЙ БЪЛГАРИЯ</v>
      </c>
      <c r="B1091" s="624" t="str">
        <f t="shared" si="61"/>
        <v>175322105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ВЗЕМАНИЯ СИПИАЙ БЪЛГАРИЯ</v>
      </c>
      <c r="B1092" s="624" t="str">
        <f t="shared" si="61"/>
        <v>175322105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0</v>
      </c>
    </row>
    <row r="1093" spans="1:8">
      <c r="A1093" s="624" t="str">
        <f t="shared" si="60"/>
        <v>ВЗЕМАНИЯ СИПИАЙ БЪЛГАРИЯ</v>
      </c>
      <c r="B1093" s="624" t="str">
        <f t="shared" si="61"/>
        <v>175322105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0</v>
      </c>
    </row>
    <row r="1094" spans="1:8">
      <c r="A1094" s="624" t="str">
        <f t="shared" si="60"/>
        <v>ВЗЕМАНИЯ СИПИАЙ БЪЛГАРИЯ</v>
      </c>
      <c r="B1094" s="624" t="str">
        <f t="shared" si="61"/>
        <v>175322105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ВЗЕМАНИЯ СИПИАЙ БЪЛГАРИЯ</v>
      </c>
      <c r="B1095" s="624" t="str">
        <f t="shared" si="61"/>
        <v>175322105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ВЗЕМАНИЯ СИПИАЙ БЪЛГАРИЯ</v>
      </c>
      <c r="B1096" s="624" t="str">
        <f t="shared" si="61"/>
        <v>175322105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ВЗЕМАНИЯ СИПИАЙ БЪЛГАРИЯ</v>
      </c>
      <c r="B1097" s="624" t="str">
        <f t="shared" si="61"/>
        <v>175322105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ВЗЕМАНИЯ СИПИАЙ БЪЛГАРИЯ</v>
      </c>
      <c r="B1098" s="624" t="str">
        <f t="shared" si="61"/>
        <v>175322105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ВЗЕМАНИЯ СИПИАЙ БЪЛГАРИЯ</v>
      </c>
      <c r="B1099" s="624" t="str">
        <f t="shared" si="61"/>
        <v>175322105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ВЗЕМАНИЯ СИПИАЙ БЪЛГАРИЯ</v>
      </c>
      <c r="B1100" s="624" t="str">
        <f t="shared" si="61"/>
        <v>175322105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ВЗЕМАНИЯ СИПИАЙ БЪЛГАРИЯ</v>
      </c>
      <c r="B1101" s="624" t="str">
        <f t="shared" si="61"/>
        <v>175322105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ВЗЕМАНИЯ СИПИАЙ БЪЛГАРИЯ</v>
      </c>
      <c r="B1102" s="624" t="str">
        <f t="shared" si="61"/>
        <v>175322105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ВЗЕМАНИЯ СИПИАЙ БЪЛГАРИЯ</v>
      </c>
      <c r="B1103" s="624" t="str">
        <f t="shared" si="61"/>
        <v>175322105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ВЗЕМАНИЯ СИПИАЙ БЪЛГАРИЯ</v>
      </c>
      <c r="B1104" s="624" t="str">
        <f t="shared" ref="B1104:B1167" si="64">pdeBulstat</f>
        <v>175322105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ВЗЕМАНИЯ СИПИАЙ БЪЛГАРИЯ</v>
      </c>
      <c r="B1105" s="624" t="str">
        <f t="shared" si="64"/>
        <v>175322105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ВЗЕМАНИЯ СИПИАЙ БЪЛГАРИЯ</v>
      </c>
      <c r="B1106" s="624" t="str">
        <f t="shared" si="64"/>
        <v>175322105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ВЗЕМАНИЯ СИПИАЙ БЪЛГАРИЯ</v>
      </c>
      <c r="B1107" s="624" t="str">
        <f t="shared" si="64"/>
        <v>175322105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ВЗЕМАНИЯ СИПИАЙ БЪЛГАРИЯ</v>
      </c>
      <c r="B1108" s="624" t="str">
        <f t="shared" si="64"/>
        <v>175322105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>ВЗЕМАНИЯ СИПИАЙ БЪЛГАРИЯ</v>
      </c>
      <c r="B1109" s="624" t="str">
        <f t="shared" si="64"/>
        <v>175322105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ВЗЕМАНИЯ СИПИАЙ БЪЛГАРИЯ</v>
      </c>
      <c r="B1110" s="624" t="str">
        <f t="shared" si="64"/>
        <v>175322105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ВЗЕМАНИЯ СИПИАЙ БЪЛГАРИЯ</v>
      </c>
      <c r="B1111" s="624" t="str">
        <f t="shared" si="64"/>
        <v>175322105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ВЗЕМАНИЯ СИПИАЙ БЪЛГАРИЯ</v>
      </c>
      <c r="B1112" s="624" t="str">
        <f t="shared" si="64"/>
        <v>175322105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ВЗЕМАНИЯ СИПИАЙ БЪЛГАРИЯ</v>
      </c>
      <c r="B1113" s="624" t="str">
        <f t="shared" si="64"/>
        <v>175322105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ВЗЕМАНИЯ СИПИАЙ БЪЛГАРИЯ</v>
      </c>
      <c r="B1114" s="624" t="str">
        <f t="shared" si="64"/>
        <v>175322105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ВЗЕМАНИЯ СИПИАЙ БЪЛГАРИЯ</v>
      </c>
      <c r="B1115" s="624" t="str">
        <f t="shared" si="64"/>
        <v>175322105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ВЗЕМАНИЯ СИПИАЙ БЪЛГАРИЯ</v>
      </c>
      <c r="B1116" s="624" t="str">
        <f t="shared" si="64"/>
        <v>175322105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ВЗЕМАНИЯ СИПИАЙ БЪЛГАРИЯ</v>
      </c>
      <c r="B1117" s="624" t="str">
        <f t="shared" si="64"/>
        <v>175322105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ВЗЕМАНИЯ СИПИАЙ БЪЛГАРИЯ</v>
      </c>
      <c r="B1118" s="624" t="str">
        <f t="shared" si="64"/>
        <v>175322105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ВЗЕМАНИЯ СИПИАЙ БЪЛГАРИЯ</v>
      </c>
      <c r="B1119" s="624" t="str">
        <f t="shared" si="64"/>
        <v>175322105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ВЗЕМАНИЯ СИПИАЙ БЪЛГАРИЯ</v>
      </c>
      <c r="B1120" s="624" t="str">
        <f t="shared" si="64"/>
        <v>175322105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ВЗЕМАНИЯ СИПИАЙ БЪЛГАРИЯ</v>
      </c>
      <c r="B1121" s="624" t="str">
        <f t="shared" si="64"/>
        <v>175322105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ВЗЕМАНИЯ СИПИАЙ БЪЛГАРИЯ</v>
      </c>
      <c r="B1122" s="624" t="str">
        <f t="shared" si="64"/>
        <v>175322105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ВЗЕМАНИЯ СИПИАЙ БЪЛГАРИЯ</v>
      </c>
      <c r="B1123" s="624" t="str">
        <f t="shared" si="64"/>
        <v>175322105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ВЗЕМАНИЯ СИПИАЙ БЪЛГАРИЯ</v>
      </c>
      <c r="B1124" s="624" t="str">
        <f t="shared" si="64"/>
        <v>175322105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ВЗЕМАНИЯ СИПИАЙ БЪЛГАРИЯ</v>
      </c>
      <c r="B1125" s="624" t="str">
        <f t="shared" si="64"/>
        <v>175322105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ВЗЕМАНИЯ СИПИАЙ БЪЛГАРИЯ</v>
      </c>
      <c r="B1126" s="624" t="str">
        <f t="shared" si="64"/>
        <v>175322105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ВЗЕМАНИЯ СИПИАЙ БЪЛГАРИЯ</v>
      </c>
      <c r="B1127" s="624" t="str">
        <f t="shared" si="64"/>
        <v>175322105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ВЗЕМАНИЯ СИПИАЙ БЪЛГАРИЯ</v>
      </c>
      <c r="B1128" s="624" t="str">
        <f t="shared" si="64"/>
        <v>175322105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ВЗЕМАНИЯ СИПИАЙ БЪЛГАРИЯ</v>
      </c>
      <c r="B1129" s="624" t="str">
        <f t="shared" si="64"/>
        <v>175322105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ВЗЕМАНИЯ СИПИАЙ БЪЛГАРИЯ</v>
      </c>
      <c r="B1130" s="624" t="str">
        <f t="shared" si="64"/>
        <v>175322105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ВЗЕМАНИЯ СИПИАЙ БЪЛГАРИЯ</v>
      </c>
      <c r="B1131" s="624" t="str">
        <f t="shared" si="64"/>
        <v>175322105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ВЗЕМАНИЯ СИПИАЙ БЪЛГАРИЯ</v>
      </c>
      <c r="B1132" s="624" t="str">
        <f t="shared" si="64"/>
        <v>175322105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ВЗЕМАНИЯ СИПИАЙ БЪЛГАРИЯ</v>
      </c>
      <c r="B1133" s="624" t="str">
        <f t="shared" si="64"/>
        <v>175322105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ВЗЕМАНИЯ СИПИАЙ БЪЛГАРИЯ</v>
      </c>
      <c r="B1134" s="624" t="str">
        <f t="shared" si="64"/>
        <v>175322105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ВЗЕМАНИЯ СИПИАЙ БЪЛГАРИЯ</v>
      </c>
      <c r="B1135" s="624" t="str">
        <f t="shared" si="64"/>
        <v>175322105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ВЗЕМАНИЯ СИПИАЙ БЪЛГАРИЯ</v>
      </c>
      <c r="B1136" s="624" t="str">
        <f t="shared" si="64"/>
        <v>175322105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>ВЗЕМАНИЯ СИПИАЙ БЪЛГАРИЯ</v>
      </c>
      <c r="B1137" s="624" t="str">
        <f t="shared" si="64"/>
        <v>175322105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ВЗЕМАНИЯ СИПИАЙ БЪЛГАРИЯ</v>
      </c>
      <c r="B1138" s="624" t="str">
        <f t="shared" si="64"/>
        <v>175322105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ВЗЕМАНИЯ СИПИАЙ БЪЛГАРИЯ</v>
      </c>
      <c r="B1139" s="624" t="str">
        <f t="shared" si="64"/>
        <v>175322105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ВЗЕМАНИЯ СИПИАЙ БЪЛГАРИЯ</v>
      </c>
      <c r="B1140" s="624" t="str">
        <f t="shared" si="64"/>
        <v>175322105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ВЗЕМАНИЯ СИПИАЙ БЪЛГАРИЯ</v>
      </c>
      <c r="B1141" s="624" t="str">
        <f t="shared" si="64"/>
        <v>175322105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ВЗЕМАНИЯ СИПИАЙ БЪЛГАРИЯ</v>
      </c>
      <c r="B1142" s="624" t="str">
        <f t="shared" si="64"/>
        <v>175322105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ВЗЕМАНИЯ СИПИАЙ БЪЛГАРИЯ</v>
      </c>
      <c r="B1143" s="624" t="str">
        <f t="shared" si="64"/>
        <v>175322105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ВЗЕМАНИЯ СИПИАЙ БЪЛГАРИЯ</v>
      </c>
      <c r="B1144" s="624" t="str">
        <f t="shared" si="64"/>
        <v>175322105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ВЗЕМАНИЯ СИПИАЙ БЪЛГАРИЯ</v>
      </c>
      <c r="B1145" s="624" t="str">
        <f t="shared" si="64"/>
        <v>175322105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ВЗЕМАНИЯ СИПИАЙ БЪЛГАРИЯ</v>
      </c>
      <c r="B1146" s="624" t="str">
        <f t="shared" si="64"/>
        <v>175322105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ВЗЕМАНИЯ СИПИАЙ БЪЛГАРИЯ</v>
      </c>
      <c r="B1147" s="624" t="str">
        <f t="shared" si="64"/>
        <v>175322105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ВЗЕМАНИЯ СИПИАЙ БЪЛГАРИЯ</v>
      </c>
      <c r="B1148" s="624" t="str">
        <f t="shared" si="64"/>
        <v>175322105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ВЗЕМАНИЯ СИПИАЙ БЪЛГАРИЯ</v>
      </c>
      <c r="B1149" s="624" t="str">
        <f t="shared" si="64"/>
        <v>175322105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ВЗЕМАНИЯ СИПИАЙ БЪЛГАРИЯ</v>
      </c>
      <c r="B1150" s="624" t="str">
        <f t="shared" si="64"/>
        <v>175322105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ВЗЕМАНИЯ СИПИАЙ БЪЛГАРИЯ</v>
      </c>
      <c r="B1151" s="624" t="str">
        <f t="shared" si="64"/>
        <v>175322105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ВЗЕМАНИЯ СИПИАЙ БЪЛГАРИЯ</v>
      </c>
      <c r="B1152" s="624" t="str">
        <f t="shared" si="64"/>
        <v>175322105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ВЗЕМАНИЯ СИПИАЙ БЪЛГАРИЯ</v>
      </c>
      <c r="B1153" s="624" t="str">
        <f t="shared" si="64"/>
        <v>175322105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ВЗЕМАНИЯ СИПИАЙ БЪЛГАРИЯ</v>
      </c>
      <c r="B1154" s="624" t="str">
        <f t="shared" si="64"/>
        <v>175322105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ВЗЕМАНИЯ СИПИАЙ БЪЛГАРИЯ</v>
      </c>
      <c r="B1155" s="624" t="str">
        <f t="shared" si="64"/>
        <v>175322105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ВЗЕМАНИЯ СИПИАЙ БЪЛГАРИЯ</v>
      </c>
      <c r="B1156" s="624" t="str">
        <f t="shared" si="64"/>
        <v>175322105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ВЗЕМАНИЯ СИПИАЙ БЪЛГАРИЯ</v>
      </c>
      <c r="B1157" s="624" t="str">
        <f t="shared" si="64"/>
        <v>175322105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ВЗЕМАНИЯ СИПИАЙ БЪЛГАРИЯ</v>
      </c>
      <c r="B1158" s="624" t="str">
        <f t="shared" si="64"/>
        <v>175322105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ВЗЕМАНИЯ СИПИАЙ БЪЛГАРИЯ</v>
      </c>
      <c r="B1159" s="624" t="str">
        <f t="shared" si="64"/>
        <v>175322105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ВЗЕМАНИЯ СИПИАЙ БЪЛГАРИЯ</v>
      </c>
      <c r="B1160" s="624" t="str">
        <f t="shared" si="64"/>
        <v>175322105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ВЗЕМАНИЯ СИПИАЙ БЪЛГАРИЯ</v>
      </c>
      <c r="B1161" s="624" t="str">
        <f t="shared" si="64"/>
        <v>175322105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ВЗЕМАНИЯ СИПИАЙ БЪЛГАРИЯ</v>
      </c>
      <c r="B1162" s="624" t="str">
        <f t="shared" si="64"/>
        <v>175322105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ВЗЕМАНИЯ СИПИАЙ БЪЛГАРИЯ</v>
      </c>
      <c r="B1163" s="624" t="str">
        <f t="shared" si="64"/>
        <v>175322105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ВЗЕМАНИЯ СИПИАЙ БЪЛГАРИЯ</v>
      </c>
      <c r="B1164" s="624" t="str">
        <f t="shared" si="64"/>
        <v>175322105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ВЗЕМАНИЯ СИПИАЙ БЪЛГАРИЯ</v>
      </c>
      <c r="B1165" s="624" t="str">
        <f t="shared" si="64"/>
        <v>175322105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ВЗЕМАНИЯ СИПИАЙ БЪЛГАРИЯ</v>
      </c>
      <c r="B1166" s="624" t="str">
        <f t="shared" si="64"/>
        <v>175322105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ВЗЕМАНИЯ СИПИАЙ БЪЛГАРИЯ</v>
      </c>
      <c r="B1167" s="624" t="str">
        <f t="shared" si="64"/>
        <v>175322105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ВЗЕМАНИЯ СИПИАЙ БЪЛГАРИЯ</v>
      </c>
      <c r="B1168" s="624" t="str">
        <f t="shared" ref="B1168:B1195" si="67">pdeBulstat</f>
        <v>175322105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ВЗЕМАНИЯ СИПИАЙ БЪЛГАРИЯ</v>
      </c>
      <c r="B1169" s="624" t="str">
        <f t="shared" si="67"/>
        <v>175322105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ВЗЕМАНИЯ СИПИАЙ БЪЛГАРИЯ</v>
      </c>
      <c r="B1170" s="624" t="str">
        <f t="shared" si="67"/>
        <v>175322105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ВЗЕМАНИЯ СИПИАЙ БЪЛГАРИЯ</v>
      </c>
      <c r="B1171" s="624" t="str">
        <f t="shared" si="67"/>
        <v>175322105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ВЗЕМАНИЯ СИПИАЙ БЪЛГАРИЯ</v>
      </c>
      <c r="B1172" s="624" t="str">
        <f t="shared" si="67"/>
        <v>175322105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ВЗЕМАНИЯ СИПИАЙ БЪЛГАРИЯ</v>
      </c>
      <c r="B1173" s="624" t="str">
        <f t="shared" si="67"/>
        <v>175322105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ВЗЕМАНИЯ СИПИАЙ БЪЛГАРИЯ</v>
      </c>
      <c r="B1174" s="624" t="str">
        <f t="shared" si="67"/>
        <v>175322105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ВЗЕМАНИЯ СИПИАЙ БЪЛГАРИЯ</v>
      </c>
      <c r="B1175" s="624" t="str">
        <f t="shared" si="67"/>
        <v>175322105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ВЗЕМАНИЯ СИПИАЙ БЪЛГАРИЯ</v>
      </c>
      <c r="B1176" s="624" t="str">
        <f t="shared" si="67"/>
        <v>175322105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ВЗЕМАНИЯ СИПИАЙ БЪЛГАРИЯ</v>
      </c>
      <c r="B1177" s="624" t="str">
        <f t="shared" si="67"/>
        <v>175322105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ВЗЕМАНИЯ СИПИАЙ БЪЛГАРИЯ</v>
      </c>
      <c r="B1178" s="624" t="str">
        <f t="shared" si="67"/>
        <v>175322105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ВЗЕМАНИЯ СИПИАЙ БЪЛГАРИЯ</v>
      </c>
      <c r="B1179" s="624" t="str">
        <f t="shared" si="67"/>
        <v>175322105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ВЗЕМАНИЯ СИПИАЙ БЪЛГАРИЯ</v>
      </c>
      <c r="B1180" s="624" t="str">
        <f t="shared" si="67"/>
        <v>175322105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ВЗЕМАНИЯ СИПИАЙ БЪЛГАРИЯ</v>
      </c>
      <c r="B1181" s="624" t="str">
        <f t="shared" si="67"/>
        <v>175322105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ВЗЕМАНИЯ СИПИАЙ БЪЛГАРИЯ</v>
      </c>
      <c r="B1182" s="624" t="str">
        <f t="shared" si="67"/>
        <v>175322105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ВЗЕМАНИЯ СИПИАЙ БЪЛГАРИЯ</v>
      </c>
      <c r="B1183" s="624" t="str">
        <f t="shared" si="67"/>
        <v>175322105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ВЗЕМАНИЯ СИПИАЙ БЪЛГАРИЯ</v>
      </c>
      <c r="B1184" s="624" t="str">
        <f t="shared" si="67"/>
        <v>175322105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ВЗЕМАНИЯ СИПИАЙ БЪЛГАРИЯ</v>
      </c>
      <c r="B1185" s="624" t="str">
        <f t="shared" si="67"/>
        <v>175322105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ВЗЕМАНИЯ СИПИАЙ БЪЛГАРИЯ</v>
      </c>
      <c r="B1186" s="624" t="str">
        <f t="shared" si="67"/>
        <v>175322105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ВЗЕМАНИЯ СИПИАЙ БЪЛГАРИЯ</v>
      </c>
      <c r="B1187" s="624" t="str">
        <f t="shared" si="67"/>
        <v>175322105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ВЗЕМАНИЯ СИПИАЙ БЪЛГАРИЯ</v>
      </c>
      <c r="B1188" s="624" t="str">
        <f t="shared" si="67"/>
        <v>175322105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ВЗЕМАНИЯ СИПИАЙ БЪЛГАРИЯ</v>
      </c>
      <c r="B1189" s="624" t="str">
        <f t="shared" si="67"/>
        <v>175322105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ВЗЕМАНИЯ СИПИАЙ БЪЛГАРИЯ</v>
      </c>
      <c r="B1190" s="624" t="str">
        <f t="shared" si="67"/>
        <v>175322105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ВЗЕМАНИЯ СИПИАЙ БЪЛГАРИЯ</v>
      </c>
      <c r="B1191" s="624" t="str">
        <f t="shared" si="67"/>
        <v>175322105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ВЗЕМАНИЯ СИПИАЙ БЪЛГАРИЯ</v>
      </c>
      <c r="B1192" s="624" t="str">
        <f t="shared" si="67"/>
        <v>175322105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ВЗЕМАНИЯ СИПИАЙ БЪЛГАРИЯ</v>
      </c>
      <c r="B1193" s="624" t="str">
        <f t="shared" si="67"/>
        <v>175322105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ВЗЕМАНИЯ СИПИАЙ БЪЛГАРИЯ</v>
      </c>
      <c r="B1194" s="624" t="str">
        <f t="shared" si="67"/>
        <v>175322105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ВЗЕМАНИЯ СИПИАЙ БЪЛГАРИЯ</v>
      </c>
      <c r="B1195" s="624" t="str">
        <f t="shared" si="67"/>
        <v>175322105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ВЗЕМАНИЯ СИПИАЙ БЪЛГАРИЯ</v>
      </c>
      <c r="B1197" s="624" t="str">
        <f t="shared" ref="B1197:B1228" si="70">pdeBulstat</f>
        <v>175322105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ВЗЕМАНИЯ СИПИАЙ БЪЛГАРИЯ</v>
      </c>
      <c r="B1198" s="624" t="str">
        <f t="shared" si="70"/>
        <v>175322105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ВЗЕМАНИЯ СИПИАЙ БЪЛГАРИЯ</v>
      </c>
      <c r="B1199" s="624" t="str">
        <f t="shared" si="70"/>
        <v>175322105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ВЗЕМАНИЯ СИПИАЙ БЪЛГАРИЯ</v>
      </c>
      <c r="B1200" s="624" t="str">
        <f t="shared" si="70"/>
        <v>175322105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ВЗЕМАНИЯ СИПИАЙ БЪЛГАРИЯ</v>
      </c>
      <c r="B1201" s="624" t="str">
        <f t="shared" si="70"/>
        <v>175322105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ВЗЕМАНИЯ СИПИАЙ БЪЛГАРИЯ</v>
      </c>
      <c r="B1202" s="624" t="str">
        <f t="shared" si="70"/>
        <v>175322105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ВЗЕМАНИЯ СИПИАЙ БЪЛГАРИЯ</v>
      </c>
      <c r="B1203" s="624" t="str">
        <f t="shared" si="70"/>
        <v>175322105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ВЗЕМАНИЯ СИПИАЙ БЪЛГАРИЯ</v>
      </c>
      <c r="B1204" s="624" t="str">
        <f t="shared" si="70"/>
        <v>175322105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ВЗЕМАНИЯ СИПИАЙ БЪЛГАРИЯ</v>
      </c>
      <c r="B1205" s="624" t="str">
        <f t="shared" si="70"/>
        <v>175322105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ВЗЕМАНИЯ СИПИАЙ БЪЛГАРИЯ</v>
      </c>
      <c r="B1206" s="624" t="str">
        <f t="shared" si="70"/>
        <v>175322105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ВЗЕМАНИЯ СИПИАЙ БЪЛГАРИЯ</v>
      </c>
      <c r="B1207" s="624" t="str">
        <f t="shared" si="70"/>
        <v>175322105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ВЗЕМАНИЯ СИПИАЙ БЪЛГАРИЯ</v>
      </c>
      <c r="B1208" s="624" t="str">
        <f t="shared" si="70"/>
        <v>175322105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ВЗЕМАНИЯ СИПИАЙ БЪЛГАРИЯ</v>
      </c>
      <c r="B1209" s="624" t="str">
        <f t="shared" si="70"/>
        <v>175322105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ВЗЕМАНИЯ СИПИАЙ БЪЛГАРИЯ</v>
      </c>
      <c r="B1210" s="624" t="str">
        <f t="shared" si="70"/>
        <v>175322105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ВЗЕМАНИЯ СИПИАЙ БЪЛГАРИЯ</v>
      </c>
      <c r="B1211" s="624" t="str">
        <f t="shared" si="70"/>
        <v>175322105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ВЗЕМАНИЯ СИПИАЙ БЪЛГАРИЯ</v>
      </c>
      <c r="B1212" s="624" t="str">
        <f t="shared" si="70"/>
        <v>175322105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ВЗЕМАНИЯ СИПИАЙ БЪЛГАРИЯ</v>
      </c>
      <c r="B1213" s="624" t="str">
        <f t="shared" si="70"/>
        <v>175322105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ВЗЕМАНИЯ СИПИАЙ БЪЛГАРИЯ</v>
      </c>
      <c r="B1214" s="624" t="str">
        <f t="shared" si="70"/>
        <v>175322105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ВЗЕМАНИЯ СИПИАЙ БЪЛГАРИЯ</v>
      </c>
      <c r="B1215" s="624" t="str">
        <f t="shared" si="70"/>
        <v>175322105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ВЗЕМАНИЯ СИПИАЙ БЪЛГАРИЯ</v>
      </c>
      <c r="B1216" s="624" t="str">
        <f t="shared" si="70"/>
        <v>175322105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ВЗЕМАНИЯ СИПИАЙ БЪЛГАРИЯ</v>
      </c>
      <c r="B1217" s="624" t="str">
        <f t="shared" si="70"/>
        <v>175322105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ВЗЕМАНИЯ СИПИАЙ БЪЛГАРИЯ</v>
      </c>
      <c r="B1218" s="624" t="str">
        <f t="shared" si="70"/>
        <v>175322105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ВЗЕМАНИЯ СИПИАЙ БЪЛГАРИЯ</v>
      </c>
      <c r="B1219" s="624" t="str">
        <f t="shared" si="70"/>
        <v>175322105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ВЗЕМАНИЯ СИПИАЙ БЪЛГАРИЯ</v>
      </c>
      <c r="B1220" s="624" t="str">
        <f t="shared" si="70"/>
        <v>175322105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ВЗЕМАНИЯ СИПИАЙ БЪЛГАРИЯ</v>
      </c>
      <c r="B1221" s="624" t="str">
        <f t="shared" si="70"/>
        <v>175322105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ВЗЕМАНИЯ СИПИАЙ БЪЛГАРИЯ</v>
      </c>
      <c r="B1222" s="624" t="str">
        <f t="shared" si="70"/>
        <v>175322105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ВЗЕМАНИЯ СИПИАЙ БЪЛГАРИЯ</v>
      </c>
      <c r="B1223" s="624" t="str">
        <f t="shared" si="70"/>
        <v>175322105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ВЗЕМАНИЯ СИПИАЙ БЪЛГАРИЯ</v>
      </c>
      <c r="B1224" s="624" t="str">
        <f t="shared" si="70"/>
        <v>175322105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ВЗЕМАНИЯ СИПИАЙ БЪЛГАРИЯ</v>
      </c>
      <c r="B1225" s="624" t="str">
        <f t="shared" si="70"/>
        <v>175322105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ВЗЕМАНИЯ СИПИАЙ БЪЛГАРИЯ</v>
      </c>
      <c r="B1226" s="624" t="str">
        <f t="shared" si="70"/>
        <v>175322105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ВЗЕМАНИЯ СИПИАЙ БЪЛГАРИЯ</v>
      </c>
      <c r="B1227" s="624" t="str">
        <f t="shared" si="70"/>
        <v>175322105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ВЗЕМАНИЯ СИПИАЙ БЪЛГАРИЯ</v>
      </c>
      <c r="B1228" s="624" t="str">
        <f t="shared" si="70"/>
        <v>175322105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ВЗЕМАНИЯ СИПИАЙ БЪЛГАРИЯ</v>
      </c>
      <c r="B1229" s="624" t="str">
        <f t="shared" ref="B1229:B1260" si="73">pdeBulstat</f>
        <v>175322105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ВЗЕМАНИЯ СИПИАЙ БЪЛГАРИЯ</v>
      </c>
      <c r="B1230" s="624" t="str">
        <f t="shared" si="73"/>
        <v>175322105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ВЗЕМАНИЯ СИПИАЙ БЪЛГАРИЯ</v>
      </c>
      <c r="B1231" s="624" t="str">
        <f t="shared" si="73"/>
        <v>175322105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ВЗЕМАНИЯ СИПИАЙ БЪЛГАРИЯ</v>
      </c>
      <c r="B1232" s="624" t="str">
        <f t="shared" si="73"/>
        <v>175322105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ВЗЕМАНИЯ СИПИАЙ БЪЛГАРИЯ</v>
      </c>
      <c r="B1233" s="624" t="str">
        <f t="shared" si="73"/>
        <v>175322105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ВЗЕМАНИЯ СИПИАЙ БЪЛГАРИЯ</v>
      </c>
      <c r="B1234" s="624" t="str">
        <f t="shared" si="73"/>
        <v>175322105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ВЗЕМАНИЯ СИПИАЙ БЪЛГАРИЯ</v>
      </c>
      <c r="B1235" s="624" t="str">
        <f t="shared" si="73"/>
        <v>175322105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ВЗЕМАНИЯ СИПИАЙ БЪЛГАРИЯ</v>
      </c>
      <c r="B1236" s="624" t="str">
        <f t="shared" si="73"/>
        <v>175322105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ВЗЕМАНИЯ СИПИАЙ БЪЛГАРИЯ</v>
      </c>
      <c r="B1237" s="624" t="str">
        <f t="shared" si="73"/>
        <v>175322105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ВЗЕМАНИЯ СИПИАЙ БЪЛГАРИЯ</v>
      </c>
      <c r="B1238" s="624" t="str">
        <f t="shared" si="73"/>
        <v>175322105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ВЗЕМАНИЯ СИПИАЙ БЪЛГАРИЯ</v>
      </c>
      <c r="B1239" s="624" t="str">
        <f t="shared" si="73"/>
        <v>175322105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ВЗЕМАНИЯ СИПИАЙ БЪЛГАРИЯ</v>
      </c>
      <c r="B1240" s="624" t="str">
        <f t="shared" si="73"/>
        <v>175322105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ВЗЕМАНИЯ СИПИАЙ БЪЛГАРИЯ</v>
      </c>
      <c r="B1241" s="624" t="str">
        <f t="shared" si="73"/>
        <v>175322105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ВЗЕМАНИЯ СИПИАЙ БЪЛГАРИЯ</v>
      </c>
      <c r="B1242" s="624" t="str">
        <f t="shared" si="73"/>
        <v>175322105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ВЗЕМАНИЯ СИПИАЙ БЪЛГАРИЯ</v>
      </c>
      <c r="B1243" s="624" t="str">
        <f t="shared" si="73"/>
        <v>175322105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ВЗЕМАНИЯ СИПИАЙ БЪЛГАРИЯ</v>
      </c>
      <c r="B1244" s="624" t="str">
        <f t="shared" si="73"/>
        <v>175322105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ВЗЕМАНИЯ СИПИАЙ БЪЛГАРИЯ</v>
      </c>
      <c r="B1245" s="624" t="str">
        <f t="shared" si="73"/>
        <v>175322105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ВЗЕМАНИЯ СИПИАЙ БЪЛГАРИЯ</v>
      </c>
      <c r="B1246" s="624" t="str">
        <f t="shared" si="73"/>
        <v>175322105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ВЗЕМАНИЯ СИПИАЙ БЪЛГАРИЯ</v>
      </c>
      <c r="B1247" s="624" t="str">
        <f t="shared" si="73"/>
        <v>175322105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ВЗЕМАНИЯ СИПИАЙ БЪЛГАРИЯ</v>
      </c>
      <c r="B1248" s="624" t="str">
        <f t="shared" si="73"/>
        <v>175322105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ВЗЕМАНИЯ СИПИАЙ БЪЛГАРИЯ</v>
      </c>
      <c r="B1249" s="624" t="str">
        <f t="shared" si="73"/>
        <v>175322105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ВЗЕМАНИЯ СИПИАЙ БЪЛГАРИЯ</v>
      </c>
      <c r="B1250" s="624" t="str">
        <f t="shared" si="73"/>
        <v>175322105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ВЗЕМАНИЯ СИПИАЙ БЪЛГАРИЯ</v>
      </c>
      <c r="B1251" s="624" t="str">
        <f t="shared" si="73"/>
        <v>175322105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ВЗЕМАНИЯ СИПИАЙ БЪЛГАРИЯ</v>
      </c>
      <c r="B1252" s="624" t="str">
        <f t="shared" si="73"/>
        <v>175322105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ВЗЕМАНИЯ СИПИАЙ БЪЛГАРИЯ</v>
      </c>
      <c r="B1253" s="624" t="str">
        <f t="shared" si="73"/>
        <v>175322105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ВЗЕМАНИЯ СИПИАЙ БЪЛГАРИЯ</v>
      </c>
      <c r="B1254" s="624" t="str">
        <f t="shared" si="73"/>
        <v>175322105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ВЗЕМАНИЯ СИПИАЙ БЪЛГАРИЯ</v>
      </c>
      <c r="B1255" s="624" t="str">
        <f t="shared" si="73"/>
        <v>175322105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ВЗЕМАНИЯ СИПИАЙ БЪЛГАРИЯ</v>
      </c>
      <c r="B1256" s="624" t="str">
        <f t="shared" si="73"/>
        <v>175322105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ВЗЕМАНИЯ СИПИАЙ БЪЛГАРИЯ</v>
      </c>
      <c r="B1257" s="624" t="str">
        <f t="shared" si="73"/>
        <v>175322105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ВЗЕМАНИЯ СИПИАЙ БЪЛГАРИЯ</v>
      </c>
      <c r="B1258" s="624" t="str">
        <f t="shared" si="73"/>
        <v>175322105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ВЗЕМАНИЯ СИПИАЙ БЪЛГАРИЯ</v>
      </c>
      <c r="B1259" s="624" t="str">
        <f t="shared" si="73"/>
        <v>175322105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ВЗЕМАНИЯ СИПИАЙ БЪЛГАРИЯ</v>
      </c>
      <c r="B1260" s="624" t="str">
        <f t="shared" si="73"/>
        <v>175322105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ВЗЕМАНИЯ СИПИАЙ БЪЛГАРИЯ</v>
      </c>
      <c r="B1261" s="624" t="str">
        <f t="shared" ref="B1261:B1294" si="76">pdeBulstat</f>
        <v>175322105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ВЗЕМАНИЯ СИПИАЙ БЪЛГАРИЯ</v>
      </c>
      <c r="B1262" s="624" t="str">
        <f t="shared" si="76"/>
        <v>175322105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ВЗЕМАНИЯ СИПИАЙ БЪЛГАРИЯ</v>
      </c>
      <c r="B1263" s="624" t="str">
        <f t="shared" si="76"/>
        <v>175322105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ВЗЕМАНИЯ СИПИАЙ БЪЛГАРИЯ</v>
      </c>
      <c r="B1264" s="624" t="str">
        <f t="shared" si="76"/>
        <v>175322105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ВЗЕМАНИЯ СИПИАЙ БЪЛГАРИЯ</v>
      </c>
      <c r="B1265" s="624" t="str">
        <f t="shared" si="76"/>
        <v>175322105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ВЗЕМАНИЯ СИПИАЙ БЪЛГАРИЯ</v>
      </c>
      <c r="B1266" s="624" t="str">
        <f t="shared" si="76"/>
        <v>175322105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ВЗЕМАНИЯ СИПИАЙ БЪЛГАРИЯ</v>
      </c>
      <c r="B1267" s="624" t="str">
        <f t="shared" si="76"/>
        <v>175322105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ВЗЕМАНИЯ СИПИАЙ БЪЛГАРИЯ</v>
      </c>
      <c r="B1268" s="624" t="str">
        <f t="shared" si="76"/>
        <v>175322105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ВЗЕМАНИЯ СИПИАЙ БЪЛГАРИЯ</v>
      </c>
      <c r="B1269" s="624" t="str">
        <f t="shared" si="76"/>
        <v>175322105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ВЗЕМАНИЯ СИПИАЙ БЪЛГАРИЯ</v>
      </c>
      <c r="B1270" s="624" t="str">
        <f t="shared" si="76"/>
        <v>175322105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ВЗЕМАНИЯ СИПИАЙ БЪЛГАРИЯ</v>
      </c>
      <c r="B1271" s="624" t="str">
        <f t="shared" si="76"/>
        <v>175322105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ВЗЕМАНИЯ СИПИАЙ БЪЛГАРИЯ</v>
      </c>
      <c r="B1272" s="624" t="str">
        <f t="shared" si="76"/>
        <v>175322105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ВЗЕМАНИЯ СИПИАЙ БЪЛГАРИЯ</v>
      </c>
      <c r="B1273" s="624" t="str">
        <f t="shared" si="76"/>
        <v>175322105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ВЗЕМАНИЯ СИПИАЙ БЪЛГАРИЯ</v>
      </c>
      <c r="B1274" s="624" t="str">
        <f t="shared" si="76"/>
        <v>175322105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ВЗЕМАНИЯ СИПИАЙ БЪЛГАРИЯ</v>
      </c>
      <c r="B1275" s="624" t="str">
        <f t="shared" si="76"/>
        <v>175322105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ВЗЕМАНИЯ СИПИАЙ БЪЛГАРИЯ</v>
      </c>
      <c r="B1276" s="624" t="str">
        <f t="shared" si="76"/>
        <v>175322105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ВЗЕМАНИЯ СИПИАЙ БЪЛГАРИЯ</v>
      </c>
      <c r="B1277" s="624" t="str">
        <f t="shared" si="76"/>
        <v>175322105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ВЗЕМАНИЯ СИПИАЙ БЪЛГАРИЯ</v>
      </c>
      <c r="B1278" s="624" t="str">
        <f t="shared" si="76"/>
        <v>175322105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ВЗЕМАНИЯ СИПИАЙ БЪЛГАРИЯ</v>
      </c>
      <c r="B1279" s="624" t="str">
        <f t="shared" si="76"/>
        <v>175322105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ВЗЕМАНИЯ СИПИАЙ БЪЛГАРИЯ</v>
      </c>
      <c r="B1280" s="624" t="str">
        <f t="shared" si="76"/>
        <v>175322105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ВЗЕМАНИЯ СИПИАЙ БЪЛГАРИЯ</v>
      </c>
      <c r="B1281" s="624" t="str">
        <f t="shared" si="76"/>
        <v>175322105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ВЗЕМАНИЯ СИПИАЙ БЪЛГАРИЯ</v>
      </c>
      <c r="B1282" s="624" t="str">
        <f t="shared" si="76"/>
        <v>175322105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ВЗЕМАНИЯ СИПИАЙ БЪЛГАРИЯ</v>
      </c>
      <c r="B1283" s="624" t="str">
        <f t="shared" si="76"/>
        <v>175322105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ВЗЕМАНИЯ СИПИАЙ БЪЛГАРИЯ</v>
      </c>
      <c r="B1284" s="624" t="str">
        <f t="shared" si="76"/>
        <v>175322105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ВЗЕМАНИЯ СИПИАЙ БЪЛГАРИЯ</v>
      </c>
      <c r="B1285" s="624" t="str">
        <f t="shared" si="76"/>
        <v>175322105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ВЗЕМАНИЯ СИПИАЙ БЪЛГАРИЯ</v>
      </c>
      <c r="B1286" s="624" t="str">
        <f t="shared" si="76"/>
        <v>175322105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ВЗЕМАНИЯ СИПИАЙ БЪЛГАРИЯ</v>
      </c>
      <c r="B1287" s="624" t="str">
        <f t="shared" si="76"/>
        <v>175322105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ВЗЕМАНИЯ СИПИАЙ БЪЛГАРИЯ</v>
      </c>
      <c r="B1288" s="624" t="str">
        <f t="shared" si="76"/>
        <v>175322105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ВЗЕМАНИЯ СИПИАЙ БЪЛГАРИЯ</v>
      </c>
      <c r="B1289" s="624" t="str">
        <f t="shared" si="76"/>
        <v>175322105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ВЗЕМАНИЯ СИПИАЙ БЪЛГАРИЯ</v>
      </c>
      <c r="B1290" s="624" t="str">
        <f t="shared" si="76"/>
        <v>175322105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ВЗЕМАНИЯ СИПИАЙ БЪЛГАРИЯ</v>
      </c>
      <c r="B1291" s="624" t="str">
        <f t="shared" si="76"/>
        <v>175322105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ВЗЕМАНИЯ СИПИАЙ БЪЛГАРИЯ</v>
      </c>
      <c r="B1292" s="624" t="str">
        <f t="shared" si="76"/>
        <v>175322105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ВЗЕМАНИЯ СИПИАЙ БЪЛГАРИЯ</v>
      </c>
      <c r="B1293" s="624" t="str">
        <f t="shared" si="76"/>
        <v>175322105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ВЗЕМАНИЯ СИПИАЙ БЪЛГАРИЯ</v>
      </c>
      <c r="B1294" s="624" t="str">
        <f t="shared" si="76"/>
        <v>175322105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ВЗЕМАНИЯ СИПИАЙ БЪЛГАРИЯ</v>
      </c>
      <c r="B1296" s="624" t="str">
        <f t="shared" ref="B1296:B1335" si="79">pdeBulstat</f>
        <v>175322105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ВЗЕМАНИЯ СИПИАЙ БЪЛГАРИЯ</v>
      </c>
      <c r="B1297" s="624" t="str">
        <f t="shared" si="79"/>
        <v>175322105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ВЗЕМАНИЯ СИПИАЙ БЪЛГАРИЯ</v>
      </c>
      <c r="B1298" s="624" t="str">
        <f t="shared" si="79"/>
        <v>175322105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ВЗЕМАНИЯ СИПИАЙ БЪЛГАРИЯ</v>
      </c>
      <c r="B1299" s="624" t="str">
        <f t="shared" si="79"/>
        <v>175322105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ВЗЕМАНИЯ СИПИАЙ БЪЛГАРИЯ</v>
      </c>
      <c r="B1300" s="624" t="str">
        <f t="shared" si="79"/>
        <v>175322105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ВЗЕМАНИЯ СИПИАЙ БЪЛГАРИЯ</v>
      </c>
      <c r="B1301" s="624" t="str">
        <f t="shared" si="79"/>
        <v>175322105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ВЗЕМАНИЯ СИПИАЙ БЪЛГАРИЯ</v>
      </c>
      <c r="B1302" s="624" t="str">
        <f t="shared" si="79"/>
        <v>175322105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ВЗЕМАНИЯ СИПИАЙ БЪЛГАРИЯ</v>
      </c>
      <c r="B1303" s="624" t="str">
        <f t="shared" si="79"/>
        <v>175322105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ВЗЕМАНИЯ СИПИАЙ БЪЛГАРИЯ</v>
      </c>
      <c r="B1304" s="624" t="str">
        <f t="shared" si="79"/>
        <v>175322105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ВЗЕМАНИЯ СИПИАЙ БЪЛГАРИЯ</v>
      </c>
      <c r="B1305" s="624" t="str">
        <f t="shared" si="79"/>
        <v>175322105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ВЗЕМАНИЯ СИПИАЙ БЪЛГАРИЯ</v>
      </c>
      <c r="B1306" s="624" t="str">
        <f t="shared" si="79"/>
        <v>175322105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ВЗЕМАНИЯ СИПИАЙ БЪЛГАРИЯ</v>
      </c>
      <c r="B1307" s="624" t="str">
        <f t="shared" si="79"/>
        <v>175322105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ВЗЕМАНИЯ СИПИАЙ БЪЛГАРИЯ</v>
      </c>
      <c r="B1308" s="624" t="str">
        <f t="shared" si="79"/>
        <v>175322105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ВЗЕМАНИЯ СИПИАЙ БЪЛГАРИЯ</v>
      </c>
      <c r="B1309" s="624" t="str">
        <f t="shared" si="79"/>
        <v>175322105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ВЗЕМАНИЯ СИПИАЙ БЪЛГАРИЯ</v>
      </c>
      <c r="B1310" s="624" t="str">
        <f t="shared" si="79"/>
        <v>175322105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ВЗЕМАНИЯ СИПИАЙ БЪЛГАРИЯ</v>
      </c>
      <c r="B1311" s="624" t="str">
        <f t="shared" si="79"/>
        <v>175322105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ВЗЕМАНИЯ СИПИАЙ БЪЛГАРИЯ</v>
      </c>
      <c r="B1312" s="624" t="str">
        <f t="shared" si="79"/>
        <v>175322105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ВЗЕМАНИЯ СИПИАЙ БЪЛГАРИЯ</v>
      </c>
      <c r="B1313" s="624" t="str">
        <f t="shared" si="79"/>
        <v>175322105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ВЗЕМАНИЯ СИПИАЙ БЪЛГАРИЯ</v>
      </c>
      <c r="B1314" s="624" t="str">
        <f t="shared" si="79"/>
        <v>175322105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ВЗЕМАНИЯ СИПИАЙ БЪЛГАРИЯ</v>
      </c>
      <c r="B1315" s="624" t="str">
        <f t="shared" si="79"/>
        <v>175322105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ВЗЕМАНИЯ СИПИАЙ БЪЛГАРИЯ</v>
      </c>
      <c r="B1316" s="624" t="str">
        <f t="shared" si="79"/>
        <v>175322105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ВЗЕМАНИЯ СИПИАЙ БЪЛГАРИЯ</v>
      </c>
      <c r="B1317" s="624" t="str">
        <f t="shared" si="79"/>
        <v>175322105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ВЗЕМАНИЯ СИПИАЙ БЪЛГАРИЯ</v>
      </c>
      <c r="B1318" s="624" t="str">
        <f t="shared" si="79"/>
        <v>175322105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ВЗЕМАНИЯ СИПИАЙ БЪЛГАРИЯ</v>
      </c>
      <c r="B1319" s="624" t="str">
        <f t="shared" si="79"/>
        <v>175322105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ВЗЕМАНИЯ СИПИАЙ БЪЛГАРИЯ</v>
      </c>
      <c r="B1320" s="624" t="str">
        <f t="shared" si="79"/>
        <v>175322105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ВЗЕМАНИЯ СИПИАЙ БЪЛГАРИЯ</v>
      </c>
      <c r="B1321" s="624" t="str">
        <f t="shared" si="79"/>
        <v>175322105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ВЗЕМАНИЯ СИПИАЙ БЪЛГАРИЯ</v>
      </c>
      <c r="B1322" s="624" t="str">
        <f t="shared" si="79"/>
        <v>175322105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ВЗЕМАНИЯ СИПИАЙ БЪЛГАРИЯ</v>
      </c>
      <c r="B1323" s="624" t="str">
        <f t="shared" si="79"/>
        <v>175322105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ВЗЕМАНИЯ СИПИАЙ БЪЛГАРИЯ</v>
      </c>
      <c r="B1324" s="624" t="str">
        <f t="shared" si="79"/>
        <v>175322105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ВЗЕМАНИЯ СИПИАЙ БЪЛГАРИЯ</v>
      </c>
      <c r="B1325" s="624" t="str">
        <f t="shared" si="79"/>
        <v>175322105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ВЗЕМАНИЯ СИПИАЙ БЪЛГАРИЯ</v>
      </c>
      <c r="B1326" s="624" t="str">
        <f t="shared" si="79"/>
        <v>175322105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ВЗЕМАНИЯ СИПИАЙ БЪЛГАРИЯ</v>
      </c>
      <c r="B1327" s="624" t="str">
        <f t="shared" si="79"/>
        <v>175322105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ВЗЕМАНИЯ СИПИАЙ БЪЛГАРИЯ</v>
      </c>
      <c r="B1328" s="624" t="str">
        <f t="shared" si="79"/>
        <v>175322105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ВЗЕМАНИЯ СИПИАЙ БЪЛГАРИЯ</v>
      </c>
      <c r="B1329" s="624" t="str">
        <f t="shared" si="79"/>
        <v>175322105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ВЗЕМАНИЯ СИПИАЙ БЪЛГАРИЯ</v>
      </c>
      <c r="B1330" s="624" t="str">
        <f t="shared" si="79"/>
        <v>175322105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ВЗЕМАНИЯ СИПИАЙ БЪЛГАРИЯ</v>
      </c>
      <c r="B1331" s="624" t="str">
        <f t="shared" si="79"/>
        <v>175322105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ВЗЕМАНИЯ СИПИАЙ БЪЛГАРИЯ</v>
      </c>
      <c r="B1332" s="624" t="str">
        <f t="shared" si="79"/>
        <v>175322105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ВЗЕМАНИЯ СИПИАЙ БЪЛГАРИЯ</v>
      </c>
      <c r="B1333" s="624" t="str">
        <f t="shared" si="79"/>
        <v>175322105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ВЗЕМАНИЯ СИПИАЙ БЪЛГАРИЯ</v>
      </c>
      <c r="B1334" s="624" t="str">
        <f t="shared" si="79"/>
        <v>175322105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ВЗЕМАНИЯ СИПИАЙ БЪЛГАРИЯ</v>
      </c>
      <c r="B1335" s="624" t="str">
        <f t="shared" si="79"/>
        <v>175322105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4" zoomScale="85" zoomScaleNormal="85" zoomScaleSheetLayoutView="85" workbookViewId="0">
      <selection activeCell="H67" sqref="H67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ВЗЕМАНИЯ СИПИАЙ БЪЛГАРИЯ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175322105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59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26</v>
      </c>
      <c r="H22" s="531">
        <f>SUM(H23:H25)</f>
        <v>26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v>26</v>
      </c>
      <c r="H24" s="159">
        <v>26</v>
      </c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26</v>
      </c>
      <c r="H26" s="533">
        <f>H20+H21+H22</f>
        <v>26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-346</v>
      </c>
      <c r="H28" s="531">
        <f>SUM(H29:H31)</f>
        <v>-375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-346</v>
      </c>
      <c r="H30" s="159">
        <v>-375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29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-346</v>
      </c>
      <c r="H34" s="533">
        <f>H28+H32+H33</f>
        <v>-346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330</v>
      </c>
      <c r="H37" s="535">
        <f>H26+H18+H34</f>
        <v>330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>
        <v>341</v>
      </c>
      <c r="D45" s="159">
        <v>341</v>
      </c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341</v>
      </c>
      <c r="D46" s="533">
        <f>D35+D40+D45</f>
        <v>341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97</v>
      </c>
      <c r="D51" s="159">
        <v>97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97</v>
      </c>
      <c r="D52" s="533">
        <f>SUM(D48:D51)</f>
        <v>97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438</v>
      </c>
      <c r="D56" s="537">
        <f>D20+D21+D22+D28+D33+D46+D52+D54+D55</f>
        <v>438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108</v>
      </c>
      <c r="H61" s="531">
        <f>SUM(H62:H68)</f>
        <v>108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43</v>
      </c>
      <c r="H64" s="159">
        <v>43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36</v>
      </c>
      <c r="H66" s="159">
        <v>36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29</v>
      </c>
      <c r="H67" s="159">
        <v>29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108</v>
      </c>
      <c r="H71" s="533">
        <f>H59+H60+H61+H69+H70</f>
        <v>108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108</v>
      </c>
      <c r="H79" s="535">
        <f>H71+H73+H75+H77</f>
        <v>108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0</v>
      </c>
      <c r="D94" s="537">
        <f>D65+D76+D85+D92+D93</f>
        <v>0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438</v>
      </c>
      <c r="D95" s="539">
        <f>D94+D56</f>
        <v>438</v>
      </c>
      <c r="E95" s="191" t="s">
        <v>291</v>
      </c>
      <c r="F95" s="436" t="s">
        <v>292</v>
      </c>
      <c r="G95" s="538">
        <f>G37+G40+G56+G79</f>
        <v>438</v>
      </c>
      <c r="H95" s="539">
        <f>H37+H40+H56+H79</f>
        <v>438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46050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Емил Иванов Шошев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E31" zoomScale="190" zoomScaleNormal="70" zoomScaleSheetLayoutView="190" workbookViewId="0">
      <selection activeCell="H67" sqref="H67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ВЗЕМАНИЯ СИПИАЙ БЪЛГАРИЯ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175322105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/>
      <c r="D13" s="276"/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0</v>
      </c>
      <c r="D22" s="560">
        <f>SUM(D12:D18)+D19</f>
        <v>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0</v>
      </c>
      <c r="D31" s="214">
        <f>D29+D22</f>
        <v>0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0</v>
      </c>
      <c r="D36" s="566">
        <f>D31-D34+D35</f>
        <v>0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0</v>
      </c>
      <c r="D45" s="562">
        <f>D36+D38+D42</f>
        <v>0</v>
      </c>
      <c r="E45" s="230" t="s">
        <v>401</v>
      </c>
      <c r="F45" s="232" t="s">
        <v>402</v>
      </c>
      <c r="G45" s="561">
        <f>G42+G36</f>
        <v>0</v>
      </c>
      <c r="H45" s="562">
        <f>H42+H36</f>
        <v>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46050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Емил Иванов Шошев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45" zoomScaleNormal="145" zoomScaleSheetLayoutView="80" workbookViewId="0">
      <selection activeCell="C45" activeCellId="4" sqref="C11:D20 C23:D32 C35:D42 C47:D48 C45:D45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ВЗЕМАНИЯ СИПИАЙ БЪЛГАРИЯ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175322105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46050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Емил Иванов Шошев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9" zoomScale="85" zoomScaleNormal="100" zoomScaleSheetLayoutView="85" workbookViewId="0">
      <selection activeCell="M18" sqref="M18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ВЗЕМАНИЯ СИПИАЙ БЪЛГАРИЯ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175322105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26</v>
      </c>
      <c r="H13" s="520"/>
      <c r="I13" s="519">
        <f>'1-Баланс'!H29+'1-Баланс'!H32</f>
        <v>29</v>
      </c>
      <c r="J13" s="519">
        <f>'1-Баланс'!H30+'1-Баланс'!H33</f>
        <v>-375</v>
      </c>
      <c r="K13" s="520"/>
      <c r="L13" s="519">
        <f>SUM(C13:K13)</f>
        <v>330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26</v>
      </c>
      <c r="H17" s="519">
        <f t="shared" si="2"/>
        <v>0</v>
      </c>
      <c r="I17" s="519">
        <f t="shared" si="2"/>
        <v>29</v>
      </c>
      <c r="J17" s="519">
        <f t="shared" si="2"/>
        <v>-375</v>
      </c>
      <c r="K17" s="519">
        <f t="shared" si="2"/>
        <v>0</v>
      </c>
      <c r="L17" s="519">
        <f t="shared" si="1"/>
        <v>330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0</v>
      </c>
      <c r="K18" s="520"/>
      <c r="L18" s="519">
        <f t="shared" si="1"/>
        <v>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26</v>
      </c>
      <c r="H31" s="519">
        <f t="shared" si="6"/>
        <v>0</v>
      </c>
      <c r="I31" s="519">
        <f t="shared" si="6"/>
        <v>29</v>
      </c>
      <c r="J31" s="519">
        <f t="shared" si="6"/>
        <v>-375</v>
      </c>
      <c r="K31" s="519">
        <f t="shared" si="6"/>
        <v>0</v>
      </c>
      <c r="L31" s="519">
        <f t="shared" si="1"/>
        <v>330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26</v>
      </c>
      <c r="H34" s="522">
        <f t="shared" si="7"/>
        <v>0</v>
      </c>
      <c r="I34" s="522">
        <f t="shared" si="7"/>
        <v>29</v>
      </c>
      <c r="J34" s="522">
        <f t="shared" si="7"/>
        <v>-375</v>
      </c>
      <c r="K34" s="522">
        <f t="shared" si="7"/>
        <v>0</v>
      </c>
      <c r="L34" s="522">
        <f t="shared" si="1"/>
        <v>330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46050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Емил Иванов Шошев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ВЗЕМАНИЯ СИПИАЙ БЪЛГАРИЯ</v>
      </c>
      <c r="B3" s="49"/>
      <c r="C3" s="16"/>
      <c r="D3" s="19"/>
    </row>
    <row r="4" spans="1:7">
      <c r="A4" s="62" t="str">
        <f>CONCATENATE("ЕИК по БУЛСТАТ: ", pdeBulstat)</f>
        <v>ЕИК по БУЛСТАТ: 175322105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46050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Емил Иванов Шошев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ВЗЕМАНИЯ СИПИАЙ БЪЛГАРИЯ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175322105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46050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Емил Иванов Шошев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ВЗЕМАНИЯ СИПИАЙ БЪЛГАРИЯ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175322105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46050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Емил Иванов Шошев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ВЗЕМАНИЯ СИПИАЙ БЪЛГАРИЯ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175322105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46050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Емил Иванов Шошев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2025-04-26T09:33:42Z</cp:lastPrinted>
  <dcterms:created xsi:type="dcterms:W3CDTF">2006-09-16T00:00:00Z</dcterms:created>
  <dcterms:modified xsi:type="dcterms:W3CDTF">2026-01-28T09:22:09Z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